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3684" windowWidth="23088" windowHeight="5976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'Hoja1'!$A$11:$H$155</definedName>
    <definedName name="_xlnm.Print_Area" localSheetId="0">'Hoja1'!$A$12:$H$155</definedName>
    <definedName name="_xlnm.Print_Titles" localSheetId="0">'Hoja1'!$1:$11</definedName>
  </definedNames>
  <calcPr fullCalcOnLoad="1"/>
</workbook>
</file>

<file path=xl/comments1.xml><?xml version="1.0" encoding="utf-8"?>
<comments xmlns="http://schemas.openxmlformats.org/spreadsheetml/2006/main">
  <authors>
    <author>Adquisiciones</author>
  </authors>
  <commentList>
    <comment ref="C7" authorId="0">
      <text>
        <r>
          <rPr>
            <b/>
            <sz val="8"/>
            <rFont val="Tahoma"/>
            <family val="2"/>
          </rPr>
          <t>INGRESAR NUMERO DE CENTRO DE COSTO</t>
        </r>
        <r>
          <rPr>
            <sz val="8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2"/>
          </rPr>
          <t>INGRESAR NUMERO SOLICITUD DE COMPRA GENERADA POR EL SISTEMA MMM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INGRESAR NUMERO SOLICITUD DE COMPRA GENERADA POR EL SISTEMA MMM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<sst xmlns="http://schemas.openxmlformats.org/spreadsheetml/2006/main" count="310" uniqueCount="263">
  <si>
    <t>UNIVERSIDAD DE PLAYA ANCHA</t>
  </si>
  <si>
    <t>DE CIENCIAS DE LA EDUCACION</t>
  </si>
  <si>
    <t xml:space="preserve">   SECCION ADQUISICIONES</t>
  </si>
  <si>
    <t>PRODUCTOS</t>
  </si>
  <si>
    <t>CANTIDAD</t>
  </si>
  <si>
    <t>VALOR</t>
  </si>
  <si>
    <t>VALOR ESTIMADO</t>
  </si>
  <si>
    <t>Nº</t>
  </si>
  <si>
    <t>ITEM</t>
  </si>
  <si>
    <t>NOMBRE</t>
  </si>
  <si>
    <t>TOTAL</t>
  </si>
  <si>
    <t>1</t>
  </si>
  <si>
    <t>2</t>
  </si>
  <si>
    <t>3</t>
  </si>
  <si>
    <t>ARCHIVADOR LETRAS PALANCA</t>
  </si>
  <si>
    <t>4</t>
  </si>
  <si>
    <t>5</t>
  </si>
  <si>
    <t>6</t>
  </si>
  <si>
    <t>ARCHIVADOR RAPIDO</t>
  </si>
  <si>
    <t>7</t>
  </si>
  <si>
    <t>8</t>
  </si>
  <si>
    <t>9</t>
  </si>
  <si>
    <t>BLOCK BORRADOR CUADRO OFICIO</t>
  </si>
  <si>
    <t>10</t>
  </si>
  <si>
    <t>BLOCK BORRADOR OF.LINEA</t>
  </si>
  <si>
    <t>11</t>
  </si>
  <si>
    <t>CAJA DE CARTON P/ARCHIVO</t>
  </si>
  <si>
    <t>12</t>
  </si>
  <si>
    <t>13</t>
  </si>
  <si>
    <t>14</t>
  </si>
  <si>
    <t>CORCHETES 26/6 CORCH/ESCRITORI</t>
  </si>
  <si>
    <t>15</t>
  </si>
  <si>
    <t>16</t>
  </si>
  <si>
    <t>17</t>
  </si>
  <si>
    <t>CARPETA MANILA</t>
  </si>
  <si>
    <t>18</t>
  </si>
  <si>
    <t>19</t>
  </si>
  <si>
    <t>CINTA EMBALAJE 2 "</t>
  </si>
  <si>
    <t>20</t>
  </si>
  <si>
    <t>CORCHETERA ESCRIT/TORRE B-4</t>
  </si>
  <si>
    <t>21</t>
  </si>
  <si>
    <t>CORRECTOR LIQUIDO/PAPEL</t>
  </si>
  <si>
    <t>22</t>
  </si>
  <si>
    <t>23</t>
  </si>
  <si>
    <t>24</t>
  </si>
  <si>
    <t>CUADERNO INDICE</t>
  </si>
  <si>
    <t>25</t>
  </si>
  <si>
    <t>CUADERNO UNIVER/CUADRICULADO</t>
  </si>
  <si>
    <t>26</t>
  </si>
  <si>
    <t>CUCHILLO CARTONERO/HOJA ANCHA</t>
  </si>
  <si>
    <t>27</t>
  </si>
  <si>
    <t>28</t>
  </si>
  <si>
    <t>29</t>
  </si>
  <si>
    <t>FECHADOR</t>
  </si>
  <si>
    <t>30</t>
  </si>
  <si>
    <t>GOMA BORRAR STAEDTLER</t>
  </si>
  <si>
    <t>31</t>
  </si>
  <si>
    <t>32</t>
  </si>
  <si>
    <t>LAPIZ GRAFITO</t>
  </si>
  <si>
    <t>33</t>
  </si>
  <si>
    <t>LAPIZ PASTA AZUL</t>
  </si>
  <si>
    <t>34</t>
  </si>
  <si>
    <t>LAPIZ PASTA NEGRO</t>
  </si>
  <si>
    <t>35</t>
  </si>
  <si>
    <t>LAPIZ PASTA ROJO</t>
  </si>
  <si>
    <t>36</t>
  </si>
  <si>
    <t>LAPIZ PASTA VERDE</t>
  </si>
  <si>
    <t>37</t>
  </si>
  <si>
    <t>LIBRO DE ACTAS</t>
  </si>
  <si>
    <t>38</t>
  </si>
  <si>
    <t>LIBRETA CORRESPONDENCIA</t>
  </si>
  <si>
    <t>39</t>
  </si>
  <si>
    <t>40</t>
  </si>
  <si>
    <t>41</t>
  </si>
  <si>
    <t>42</t>
  </si>
  <si>
    <t>43</t>
  </si>
  <si>
    <t>PEGAMENTO EN BARRA</t>
  </si>
  <si>
    <t>44</t>
  </si>
  <si>
    <t>PERFORADOR TORRE 8</t>
  </si>
  <si>
    <t>45</t>
  </si>
  <si>
    <t>46</t>
  </si>
  <si>
    <t>47</t>
  </si>
  <si>
    <t>48</t>
  </si>
  <si>
    <t>49</t>
  </si>
  <si>
    <t>50</t>
  </si>
  <si>
    <t>51</t>
  </si>
  <si>
    <t>SACAPUNTA/METALICO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</si>
  <si>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</si>
  <si>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</si>
  <si>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</si>
  <si>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</si>
  <si>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</si>
  <si>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</si>
  <si>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</si>
  <si>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</si>
  <si>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</si>
  <si>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</si>
  <si>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</si>
  <si>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SCOTCH 1/2"</t>
  </si>
  <si>
    <t>63</t>
  </si>
  <si>
    <t>TAMPON</t>
  </si>
  <si>
    <t>64</t>
  </si>
  <si>
    <t>TIJERA MEDIANA</t>
  </si>
  <si>
    <t>65</t>
  </si>
  <si>
    <t>TINTA P/TAMPON</t>
  </si>
  <si>
    <t>66</t>
  </si>
  <si>
    <t>67</t>
  </si>
  <si>
    <t>68</t>
  </si>
  <si>
    <t>69</t>
  </si>
  <si>
    <t>CD-ROM GRABABLES 650 MB 74 MIN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</si>
  <si>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</si>
  <si>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</si>
  <si>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</si>
  <si>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</si>
  <si>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</si>
  <si>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</si>
  <si>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</si>
  <si>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</si>
  <si>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</si>
  <si>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</si>
  <si>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</si>
  <si>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</si>
  <si>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</si>
  <si>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TINTA HP C8727A NEGRO</t>
  </si>
  <si>
    <t>83</t>
  </si>
  <si>
    <t>TINTA HP C8728A COLOR</t>
  </si>
  <si>
    <t>84</t>
  </si>
  <si>
    <t>85</t>
  </si>
  <si>
    <t>86</t>
  </si>
  <si>
    <t>87</t>
  </si>
  <si>
    <t>CENTRO DE COSTO:</t>
  </si>
  <si>
    <t>CAJA ALFILER</t>
  </si>
  <si>
    <t>CAJA CLIPS MEDIANOS 50 MM</t>
  </si>
  <si>
    <t>CAJA CLIPS CHICO Nº 1</t>
  </si>
  <si>
    <t>CAJA CLIPS GRANDE 80 MM</t>
  </si>
  <si>
    <t>CORRECTOR LAPIZ</t>
  </si>
  <si>
    <t>CORRECTOR ROLLER</t>
  </si>
  <si>
    <t>BOLSA ELASTICO</t>
  </si>
  <si>
    <t>ESTUCHE HOJA ANCHA/CUCHILLO CARTONEROS</t>
  </si>
  <si>
    <t>LAPIZ GEL PILOT G-1 / 0.7 AZUL</t>
  </si>
  <si>
    <t>LAPIZ GEL PILOT G-1 / 0.7 NEGRO</t>
  </si>
  <si>
    <t>LAPIZ GEL PILOT G-1 / 0.7 ROJO</t>
  </si>
  <si>
    <t>LAPIZ GEL PILOT G-1 / 0.7 VERDE</t>
  </si>
  <si>
    <t>RESMA PAPEL CARTA ORIGINAL</t>
  </si>
  <si>
    <t>RESMA PAPEL OFICIO ORIGINAL</t>
  </si>
  <si>
    <t xml:space="preserve">BLOCK 25 TIRAS PORTALEYENDAS </t>
  </si>
  <si>
    <t>PLUMON PERMANENTE NEGRO</t>
  </si>
  <si>
    <t>PLUMON PERMANENTE ROJO</t>
  </si>
  <si>
    <t>PLUMON PERMANENTE AZUL</t>
  </si>
  <si>
    <t>PLUMON PERMANENTE VERDE</t>
  </si>
  <si>
    <t>PLUMON PIZARRA ACRILICA AZUL</t>
  </si>
  <si>
    <t>PLUMON PIZARRA ACRILICA NEGRO</t>
  </si>
  <si>
    <t>PLUMON PIZARRA ACRILICA ROJO</t>
  </si>
  <si>
    <t>PLUMON PIZARRA ACRILICA VERDE</t>
  </si>
  <si>
    <t>REGLA PLASTICA 30 CMS.</t>
  </si>
  <si>
    <t>SACACORCHETE PALANCA</t>
  </si>
  <si>
    <t>SACACORCHETE MARIPOSA</t>
  </si>
  <si>
    <t>SET SEPARADOR 6 POSICIONES OFICIO</t>
  </si>
  <si>
    <t>SET SEPARADOR ABECEDARIO OFICIO</t>
  </si>
  <si>
    <t>CAJA X 50 VISOR PLASTICO</t>
  </si>
  <si>
    <t>CARPETA PLASTICA CON LOGO UNIVERSIDAD</t>
  </si>
  <si>
    <t>CARPETA COLGANTE CARTULINA</t>
  </si>
  <si>
    <t xml:space="preserve">DESTACADOR AMARILLO </t>
  </si>
  <si>
    <t>DESTACADOR ROSADO</t>
  </si>
  <si>
    <t xml:space="preserve">DESTACADOR CELESTE </t>
  </si>
  <si>
    <t>DESTACADOR VERDE</t>
  </si>
  <si>
    <t>CARPETA PLASTIFICADA CON ACCO CLIPS</t>
  </si>
  <si>
    <t>POST IT 653 50X40 MM</t>
  </si>
  <si>
    <t>TINTA EPSON T103220 CYAN</t>
  </si>
  <si>
    <t>TINTA EPSON T103320 MAGENTA</t>
  </si>
  <si>
    <t>TINTA EPSON T103420 AMARILLO</t>
  </si>
  <si>
    <t>TINTA HP 1823 COLOR</t>
  </si>
  <si>
    <t>TINTA HP 51645 NEGRO</t>
  </si>
  <si>
    <t>TINTA HP 6615 NEGRO</t>
  </si>
  <si>
    <t>TINTA HP 6625 COLOR</t>
  </si>
  <si>
    <t>TINTA HP C9351A NEGRO</t>
  </si>
  <si>
    <t>TINTA HP C9352A COLOR</t>
  </si>
  <si>
    <t>TINTA HP CC640W  NEGRO</t>
  </si>
  <si>
    <t>TINTA HP CC643W COLOR</t>
  </si>
  <si>
    <t>TONER BROTHER TN330</t>
  </si>
  <si>
    <t>TONER HP CB435A</t>
  </si>
  <si>
    <t>TONER HP CB436A</t>
  </si>
  <si>
    <t>TONER HP CE285A NEGRO</t>
  </si>
  <si>
    <t>TONER HP CE505A</t>
  </si>
  <si>
    <t>TONER HP Q2610A</t>
  </si>
  <si>
    <t>TONER HP Q2612A</t>
  </si>
  <si>
    <t>TONER HP Q2613A</t>
  </si>
  <si>
    <t>TONER HP Q5949A</t>
  </si>
  <si>
    <t>TONER HP Q6470A NEGRO</t>
  </si>
  <si>
    <t>TONER HP Q6511A</t>
  </si>
  <si>
    <t>TONER HP Q7551A</t>
  </si>
  <si>
    <t>TONER HP Q7553A</t>
  </si>
  <si>
    <t>TONER SAMSUNG CLP315  CYAN</t>
  </si>
  <si>
    <t>TONER SAMSUNG D 109 SCX-4300</t>
  </si>
  <si>
    <t>DVD</t>
  </si>
  <si>
    <t>CAJA ACCO CLIPS</t>
  </si>
  <si>
    <t>ARCHIVADOR PALANCA LOMO ANCHO</t>
  </si>
  <si>
    <t>ARCHIVADOR PALANCA LOMO ANGOSTO</t>
  </si>
  <si>
    <t>TOTAL ITEM 2246</t>
  </si>
  <si>
    <t>UNITARIO NETO</t>
  </si>
  <si>
    <t>TOTAL ITEM 2230</t>
  </si>
  <si>
    <t>TINTA HP C9385 AL NEGRO</t>
  </si>
  <si>
    <t>TINTA HP C9386 AL CYAN</t>
  </si>
  <si>
    <t>TINTA HP C9387 AL MAGENTA</t>
  </si>
  <si>
    <t>TINTA HP C9388 AL AMARILLO</t>
  </si>
  <si>
    <t>POST IT 655 127X102 MM</t>
  </si>
  <si>
    <t>POST IT 654 76X76 MM</t>
  </si>
  <si>
    <t>ID</t>
  </si>
  <si>
    <t>CARPETA PLASTIFICADA SIN LOGO AZUL</t>
  </si>
  <si>
    <t>CARPETA PLASTIFICADA SIN LOGO VERDE</t>
  </si>
  <si>
    <t>CARPETA PLASTIFICADA SIN LOGO ROJO</t>
  </si>
  <si>
    <t>CARPETA PLASTIFICADA SIN LOGO AMARILLO</t>
  </si>
  <si>
    <t>SET LOMO ARCHIVADOR PALANCA ANCHO BLANCO</t>
  </si>
  <si>
    <t>SET LOMO ARCHIVADOR PALANCA ANCHO CELESTE</t>
  </si>
  <si>
    <t>SET LOMO ARCHIVADOR PALANCA ANCHO CAFÉ</t>
  </si>
  <si>
    <t>SET LOMO ARCHIVADOR PALANCA ANCHO VERDE</t>
  </si>
  <si>
    <t>SET LOMO ARCHIVADOR PALANCA ANCHO NARANJO</t>
  </si>
  <si>
    <t>SET LOMO ARCHIVADOR PALANCA ANCHO AMARILLO</t>
  </si>
  <si>
    <t>SET LOMO ARCHIVADOR PALANCA ANCHO ROJO</t>
  </si>
  <si>
    <t>SET LOMO ARCHIVADOR PALANCA ANGOSTO BLANCO</t>
  </si>
  <si>
    <t>SET LOMO ARCHIVADOR PALANCA ANGOSTO CELESTE</t>
  </si>
  <si>
    <t>SET LOMO ARCHIVADOR PALANCA ANGOSTO CAFÉ</t>
  </si>
  <si>
    <t>SET LOMO ARCHIVADOR PALANCA ANGOSTO VERDE</t>
  </si>
  <si>
    <t>SET LOMO ARCHIVADOR PALANCA ANGOSTO NARANJO</t>
  </si>
  <si>
    <t>SET LOMO ARCHIVADOR PALANCA ANGOSTO AMARILLO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</si>
  <si>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</si>
  <si>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</si>
  <si>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</si>
  <si>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</si>
  <si>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</si>
  <si>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</si>
  <si>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</si>
  <si>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</si>
  <si>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</si>
  <si>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</si>
  <si>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</si>
  <si>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NOTA: GUARDAR ARCHIVO CON EL NOMBRE DEL CENTRO DE COSTO</t>
  </si>
  <si>
    <t xml:space="preserve">            Y ENVIAR A ADQUISICIONES</t>
  </si>
  <si>
    <t>TINTA EPSON T073120 NEGRO</t>
  </si>
  <si>
    <t>TINTA EPSON T073220 CYAN</t>
  </si>
  <si>
    <t>TINTA EPSON T073320 MAGENTA</t>
  </si>
  <si>
    <t>TINTA EPSON T073420 AMARILLO</t>
  </si>
  <si>
    <r>
      <t>SOBRE 1/2 OFICIO BLANCO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(PQTE X 50 UNIDADES)</t>
    </r>
    <r>
      <rPr>
        <sz val="10"/>
        <color indexed="10"/>
        <rFont val="Arial"/>
        <family val="2"/>
      </rPr>
      <t xml:space="preserve"> </t>
    </r>
  </si>
  <si>
    <r>
      <t xml:space="preserve">SOBRE 1/4 OFICIO BLANCO </t>
    </r>
    <r>
      <rPr>
        <b/>
        <sz val="10"/>
        <color indexed="10"/>
        <rFont val="Arial"/>
        <family val="2"/>
      </rPr>
      <t xml:space="preserve"> (PQTE X 50 UNIDADES)</t>
    </r>
  </si>
  <si>
    <r>
      <t xml:space="preserve">SOBRE AMERICANO BLANCO </t>
    </r>
    <r>
      <rPr>
        <b/>
        <sz val="10"/>
        <color indexed="10"/>
        <rFont val="Arial"/>
        <family val="2"/>
      </rPr>
      <t>(PQTE X 50 UNIDADES)</t>
    </r>
  </si>
  <si>
    <r>
      <t xml:space="preserve">SOBRE CARTA BLANCO </t>
    </r>
    <r>
      <rPr>
        <b/>
        <sz val="10"/>
        <color indexed="10"/>
        <rFont val="Arial"/>
        <family val="2"/>
      </rPr>
      <t>(PQTE X 50 UNIDADES)</t>
    </r>
  </si>
  <si>
    <r>
      <t xml:space="preserve">SOBRE EXTRA OF/BLANCO </t>
    </r>
    <r>
      <rPr>
        <b/>
        <sz val="10"/>
        <color indexed="10"/>
        <rFont val="Arial"/>
        <family val="2"/>
      </rPr>
      <t xml:space="preserve"> (PQTE X 50 UNIDADES)</t>
    </r>
  </si>
  <si>
    <r>
      <t xml:space="preserve">SOBRE EXTRA OFIC/CAFÉ </t>
    </r>
    <r>
      <rPr>
        <b/>
        <sz val="10"/>
        <color indexed="10"/>
        <rFont val="Arial"/>
        <family val="2"/>
      </rPr>
      <t xml:space="preserve"> (PQTE X 50 UNIDADES)</t>
    </r>
  </si>
  <si>
    <r>
      <t xml:space="preserve">SOBRE OFICIO CAFÉ </t>
    </r>
    <r>
      <rPr>
        <b/>
        <sz val="10"/>
        <color indexed="10"/>
        <rFont val="Arial"/>
        <family val="2"/>
      </rPr>
      <t xml:space="preserve"> (PQTE X 50 UNIDADES)</t>
    </r>
  </si>
  <si>
    <t>TINTA EPSON T138120</t>
  </si>
  <si>
    <t>TINTA EPSON T133220</t>
  </si>
  <si>
    <t>TINTA EPSON T133320</t>
  </si>
  <si>
    <t>TINTA EPSON T133420</t>
  </si>
  <si>
    <t>TINTA HP C9362W</t>
  </si>
  <si>
    <t>TINTA HP C9361W</t>
  </si>
  <si>
    <t>Nº SOLICITUD  DE COMPRA MES ABRIL</t>
  </si>
  <si>
    <t>ABRIL</t>
  </si>
  <si>
    <t>Nº SOLICITUD  DE COMPRA MES AGOSTO</t>
  </si>
  <si>
    <t>LISTADO DE PRODUCTOS PARA SOLICITUD DE COMPRA PRESUPUESTO 2015</t>
  </si>
  <si>
    <r>
      <t xml:space="preserve">SOBRE OFICIO BLANCO </t>
    </r>
    <r>
      <rPr>
        <b/>
        <sz val="10"/>
        <color indexed="10"/>
        <rFont val="Arial"/>
        <family val="2"/>
      </rPr>
      <t>(PQTE X 50 UNIDADES)</t>
    </r>
  </si>
  <si>
    <t>SET DE 10 FUNDA PLASTICA CARTA</t>
  </si>
  <si>
    <t>SET DE 10 FUNDA PLASTICA OFICIO</t>
  </si>
  <si>
    <t>AGOSTO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</si>
</sst>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_)"/>
    <numFmt numFmtId="173" formatCode="#,##0_)"/>
    <numFmt numFmtId="174" formatCode="0_)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8">
    <font>
      <sz val="10"/>
      <name val="Arial"/>
      <family val="0"/>
    </font>
    <font>
      <b/>
      <sz val="8"/>
      <color indexed="8"/>
      <name val="Courier"/>
      <family val="3"/>
    </font>
    <font>
      <b/>
      <sz val="10"/>
      <name val="Courier"/>
      <family val="3"/>
    </font>
    <font>
      <b/>
      <sz val="8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1">
    <xf numFmtId="0" fontId="0" fillId="0" borderId="0" xfId="0" applyAlignment="1">
      <alignment/>
    </xf>
    <xf numFmtId="172" fontId="1" fillId="33" borderId="0" xfId="0" applyNumberFormat="1" applyFont="1" applyFill="1" applyAlignment="1" applyProtection="1">
      <alignment horizontal="left"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horizontal="center"/>
      <protection/>
    </xf>
    <xf numFmtId="3" fontId="0" fillId="33" borderId="0" xfId="0" applyNumberFormat="1" applyFill="1" applyAlignment="1">
      <alignment/>
    </xf>
    <xf numFmtId="173" fontId="0" fillId="33" borderId="0" xfId="0" applyNumberFormat="1" applyFill="1" applyAlignment="1">
      <alignment/>
    </xf>
    <xf numFmtId="172" fontId="0" fillId="33" borderId="0" xfId="0" applyNumberFormat="1" applyFill="1" applyBorder="1" applyAlignment="1">
      <alignment horizontal="center"/>
    </xf>
    <xf numFmtId="0" fontId="0" fillId="33" borderId="11" xfId="0" applyFill="1" applyBorder="1" applyAlignment="1">
      <alignment/>
    </xf>
    <xf numFmtId="172" fontId="3" fillId="33" borderId="12" xfId="0" applyNumberFormat="1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173" fontId="2" fillId="33" borderId="13" xfId="0" applyNumberFormat="1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>
      <alignment horizontal="center"/>
    </xf>
    <xf numFmtId="0" fontId="2" fillId="33" borderId="15" xfId="0" applyFont="1" applyFill="1" applyBorder="1" applyAlignment="1" applyProtection="1">
      <alignment horizontal="center"/>
      <protection/>
    </xf>
    <xf numFmtId="0" fontId="4" fillId="33" borderId="0" xfId="0" applyFont="1" applyFill="1" applyAlignment="1">
      <alignment/>
    </xf>
    <xf numFmtId="173" fontId="2" fillId="33" borderId="16" xfId="0" applyNumberFormat="1" applyFont="1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/>
      <protection locked="0"/>
    </xf>
    <xf numFmtId="0" fontId="0" fillId="33" borderId="14" xfId="0" applyFill="1" applyBorder="1" applyAlignment="1" quotePrefix="1">
      <alignment horizontal="right"/>
    </xf>
    <xf numFmtId="1" fontId="0" fillId="33" borderId="15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/>
    </xf>
    <xf numFmtId="1" fontId="0" fillId="33" borderId="15" xfId="0" applyNumberFormat="1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173" fontId="4" fillId="33" borderId="15" xfId="0" applyNumberFormat="1" applyFont="1" applyFill="1" applyBorder="1" applyAlignment="1">
      <alignment/>
    </xf>
    <xf numFmtId="3" fontId="0" fillId="33" borderId="15" xfId="0" applyNumberFormat="1" applyFill="1" applyBorder="1" applyAlignment="1">
      <alignment/>
    </xf>
    <xf numFmtId="173" fontId="4" fillId="33" borderId="18" xfId="0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3" fontId="2" fillId="33" borderId="12" xfId="0" applyNumberFormat="1" applyFont="1" applyFill="1" applyBorder="1" applyAlignment="1" applyProtection="1">
      <alignment horizontal="center" wrapText="1"/>
      <protection/>
    </xf>
    <xf numFmtId="3" fontId="2" fillId="33" borderId="10" xfId="0" applyNumberFormat="1" applyFont="1" applyFill="1" applyBorder="1" applyAlignment="1" applyProtection="1">
      <alignment horizontal="center" wrapText="1"/>
      <protection/>
    </xf>
    <xf numFmtId="0" fontId="0" fillId="33" borderId="19" xfId="0" applyFill="1" applyBorder="1" applyAlignment="1" quotePrefix="1">
      <alignment horizontal="right"/>
    </xf>
    <xf numFmtId="1" fontId="0" fillId="33" borderId="20" xfId="0" applyNumberFormat="1" applyFill="1" applyBorder="1" applyAlignment="1">
      <alignment horizontal="center"/>
    </xf>
    <xf numFmtId="0" fontId="0" fillId="33" borderId="21" xfId="0" applyFill="1" applyBorder="1" applyAlignment="1">
      <alignment/>
    </xf>
    <xf numFmtId="1" fontId="0" fillId="33" borderId="20" xfId="0" applyNumberFormat="1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173" fontId="0" fillId="33" borderId="20" xfId="0" applyNumberFormat="1" applyFill="1" applyBorder="1" applyAlignment="1">
      <alignment/>
    </xf>
    <xf numFmtId="3" fontId="0" fillId="33" borderId="20" xfId="0" applyNumberFormat="1" applyFill="1" applyBorder="1" applyAlignment="1">
      <alignment/>
    </xf>
    <xf numFmtId="173" fontId="0" fillId="33" borderId="22" xfId="0" applyNumberFormat="1" applyFill="1" applyBorder="1" applyAlignment="1">
      <alignment/>
    </xf>
    <xf numFmtId="0" fontId="0" fillId="33" borderId="23" xfId="0" applyFill="1" applyBorder="1" applyAlignment="1" quotePrefix="1">
      <alignment horizontal="right"/>
    </xf>
    <xf numFmtId="1" fontId="0" fillId="33" borderId="17" xfId="0" applyNumberFormat="1" applyFill="1" applyBorder="1" applyAlignment="1">
      <alignment horizontal="center"/>
    </xf>
    <xf numFmtId="0" fontId="0" fillId="33" borderId="24" xfId="0" applyFill="1" applyBorder="1" applyAlignment="1">
      <alignment/>
    </xf>
    <xf numFmtId="1" fontId="0" fillId="33" borderId="17" xfId="0" applyNumberFormat="1" applyFill="1" applyBorder="1" applyAlignment="1" applyProtection="1">
      <alignment/>
      <protection locked="0"/>
    </xf>
    <xf numFmtId="173" fontId="0" fillId="33" borderId="17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173" fontId="0" fillId="33" borderId="25" xfId="0" applyNumberFormat="1" applyFill="1" applyBorder="1" applyAlignment="1">
      <alignment/>
    </xf>
    <xf numFmtId="0" fontId="0" fillId="33" borderId="26" xfId="0" applyFill="1" applyBorder="1" applyAlignment="1">
      <alignment/>
    </xf>
    <xf numFmtId="3" fontId="0" fillId="33" borderId="27" xfId="0" applyNumberForma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33" borderId="0" xfId="0" applyFill="1" applyBorder="1" applyAlignment="1">
      <alignment/>
    </xf>
    <xf numFmtId="172" fontId="4" fillId="33" borderId="28" xfId="0" applyNumberFormat="1" applyFont="1" applyFill="1" applyBorder="1" applyAlignment="1">
      <alignment horizontal="center" wrapText="1"/>
    </xf>
    <xf numFmtId="0" fontId="0" fillId="34" borderId="17" xfId="0" applyFill="1" applyBorder="1" applyAlignment="1" applyProtection="1">
      <alignment/>
      <protection locked="0"/>
    </xf>
    <xf numFmtId="0" fontId="0" fillId="33" borderId="24" xfId="0" applyFont="1" applyFill="1" applyBorder="1" applyAlignment="1">
      <alignment/>
    </xf>
    <xf numFmtId="0" fontId="8" fillId="0" borderId="17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17" xfId="0" applyBorder="1" applyAlignment="1">
      <alignment/>
    </xf>
    <xf numFmtId="173" fontId="2" fillId="33" borderId="0" xfId="0" applyNumberFormat="1" applyFont="1" applyFill="1" applyBorder="1" applyAlignment="1" applyProtection="1">
      <alignment horizontal="center"/>
      <protection/>
    </xf>
    <xf numFmtId="0" fontId="0" fillId="0" borderId="29" xfId="0" applyFill="1" applyBorder="1" applyAlignment="1">
      <alignment/>
    </xf>
    <xf numFmtId="0" fontId="0" fillId="0" borderId="17" xfId="0" applyFont="1" applyBorder="1" applyAlignment="1">
      <alignment/>
    </xf>
    <xf numFmtId="0" fontId="11" fillId="33" borderId="0" xfId="0" applyFont="1" applyFill="1" applyAlignment="1">
      <alignment/>
    </xf>
    <xf numFmtId="0" fontId="10" fillId="33" borderId="0" xfId="0" applyFont="1" applyFill="1" applyAlignment="1">
      <alignment/>
    </xf>
    <xf numFmtId="3" fontId="4" fillId="33" borderId="15" xfId="0" applyNumberFormat="1" applyFont="1" applyFill="1" applyBorder="1" applyAlignment="1">
      <alignment/>
    </xf>
    <xf numFmtId="173" fontId="4" fillId="33" borderId="16" xfId="0" applyNumberFormat="1" applyFont="1" applyFill="1" applyBorder="1" applyAlignment="1">
      <alignment/>
    </xf>
    <xf numFmtId="3" fontId="0" fillId="33" borderId="17" xfId="0" applyNumberFormat="1" applyFont="1" applyFill="1" applyBorder="1" applyAlignment="1">
      <alignment/>
    </xf>
    <xf numFmtId="0" fontId="46" fillId="0" borderId="0" xfId="0" applyFont="1" applyAlignment="1">
      <alignment horizontal="center" readingOrder="1"/>
    </xf>
    <xf numFmtId="0" fontId="0" fillId="33" borderId="24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3" fontId="0" fillId="33" borderId="17" xfId="0" applyNumberFormat="1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2" fillId="33" borderId="0" xfId="0" applyFont="1" applyFill="1" applyAlignment="1">
      <alignment/>
    </xf>
    <xf numFmtId="172" fontId="2" fillId="33" borderId="12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1733550</xdr:colOff>
      <xdr:row>0</xdr:row>
      <xdr:rowOff>0</xdr:rowOff>
    </xdr:from>
    <xdr:to>
      <xdr:col>2</xdr:col>
      <xdr:colOff>2876550</xdr:colOff>
      <xdr:row>3</xdr:row>
      <xdr:rowOff>152400</xdr:rowOff>
    </xdr:to>
    <xdr:sp>
      <xdr:nvSpPr>
        <xdr:cNvPr id="1" name="Oval 23"/>
        <xdr:cNvSpPr>
          <a:spLocks/>
        </xdr:cNvSpPr>
      </xdr:nvSpPr>
      <xdr:spPr>
        <a:xfrm>
          <a:off x="3057525" y="0"/>
          <a:ext cx="1152525" cy="638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INGRESAR Nº CENTRO DE COSTO</a:t>
          </a:r>
        </a:p>
      </xdr:txBody>
    </xdr:sp>
    <xdr:clientData/>
  </xdr:twoCellAnchor>
  <xdr:twoCellAnchor>
    <xdr:from>
      <xdr:col>2</xdr:col>
      <xdr:colOff>695325</xdr:colOff>
      <xdr:row>3</xdr:row>
      <xdr:rowOff>114300</xdr:rowOff>
    </xdr:from>
    <xdr:to>
      <xdr:col>2</xdr:col>
      <xdr:colOff>1905000</xdr:colOff>
      <xdr:row>5</xdr:row>
      <xdr:rowOff>142875</xdr:rowOff>
    </xdr:to>
    <xdr:sp>
      <xdr:nvSpPr>
        <xdr:cNvPr id="2" name="Line 24"/>
        <xdr:cNvSpPr>
          <a:spLocks/>
        </xdr:cNvSpPr>
      </xdr:nvSpPr>
      <xdr:spPr>
        <a:xfrm flipH="1">
          <a:off x="2019300" y="600075"/>
          <a:ext cx="1209675" cy="3524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0</xdr:row>
      <xdr:rowOff>28575</xdr:rowOff>
    </xdr:from>
    <xdr:to>
      <xdr:col>6</xdr:col>
      <xdr:colOff>390525</xdr:colOff>
      <xdr:row>4</xdr:row>
      <xdr:rowOff>104775</xdr:rowOff>
    </xdr:to>
    <xdr:sp>
      <xdr:nvSpPr>
        <xdr:cNvPr id="3" name="Oval 25"/>
        <xdr:cNvSpPr>
          <a:spLocks/>
        </xdr:cNvSpPr>
      </xdr:nvSpPr>
      <xdr:spPr>
        <a:xfrm>
          <a:off x="6210300" y="28575"/>
          <a:ext cx="1990725" cy="723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INGRESAR NUMERO SOLICITUD DE COMPRA GENERADA POR EL SISTEMA MMM</a:t>
          </a:r>
        </a:p>
      </xdr:txBody>
    </xdr:sp>
    <xdr:clientData/>
  </xdr:twoCellAnchor>
  <xdr:twoCellAnchor>
    <xdr:from>
      <xdr:col>3</xdr:col>
      <xdr:colOff>904875</xdr:colOff>
      <xdr:row>3</xdr:row>
      <xdr:rowOff>142875</xdr:rowOff>
    </xdr:from>
    <xdr:to>
      <xdr:col>4</xdr:col>
      <xdr:colOff>628650</xdr:colOff>
      <xdr:row>8</xdr:row>
      <xdr:rowOff>9525</xdr:rowOff>
    </xdr:to>
    <xdr:sp>
      <xdr:nvSpPr>
        <xdr:cNvPr id="4" name="Line 26"/>
        <xdr:cNvSpPr>
          <a:spLocks/>
        </xdr:cNvSpPr>
      </xdr:nvSpPr>
      <xdr:spPr>
        <a:xfrm flipH="1">
          <a:off x="5619750" y="628650"/>
          <a:ext cx="923925" cy="10096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857250</xdr:colOff>
      <xdr:row>4</xdr:row>
      <xdr:rowOff>57150</xdr:rowOff>
    </xdr:from>
    <xdr:to>
      <xdr:col>4</xdr:col>
      <xdr:colOff>1000125</xdr:colOff>
      <xdr:row>7</xdr:row>
      <xdr:rowOff>466725</xdr:rowOff>
    </xdr:to>
    <xdr:sp>
      <xdr:nvSpPr>
        <xdr:cNvPr id="5" name="Line 29"/>
        <xdr:cNvSpPr>
          <a:spLocks/>
        </xdr:cNvSpPr>
      </xdr:nvSpPr>
      <xdr:spPr>
        <a:xfrm flipH="1">
          <a:off x="6772275" y="704850"/>
          <a:ext cx="142875" cy="9048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733425</xdr:colOff>
      <xdr:row>76</xdr:row>
      <xdr:rowOff>95250</xdr:rowOff>
    </xdr:from>
    <xdr:to>
      <xdr:col>12</xdr:col>
      <xdr:colOff>438150</xdr:colOff>
      <xdr:row>83</xdr:row>
      <xdr:rowOff>47625</xdr:rowOff>
    </xdr:to>
    <xdr:sp>
      <xdr:nvSpPr>
        <xdr:cNvPr id="6" name="Oval 25"/>
        <xdr:cNvSpPr>
          <a:spLocks/>
        </xdr:cNvSpPr>
      </xdr:nvSpPr>
      <xdr:spPr>
        <a:xfrm>
          <a:off x="10572750" y="13954125"/>
          <a:ext cx="1990725" cy="1219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SOLICITAR RESMAS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POR CAJA DE 10 UNIDADES EL VALOR INDICADO ES POR UNIDAD</a:t>
          </a:r>
        </a:p>
      </xdr:txBody>
    </xdr:sp>
    <xdr:clientData/>
  </xdr:twoCellAnchor>
  <xdr:twoCellAnchor>
    <xdr:from>
      <xdr:col>7</xdr:col>
      <xdr:colOff>1257300</xdr:colOff>
      <xdr:row>78</xdr:row>
      <xdr:rowOff>123825</xdr:rowOff>
    </xdr:from>
    <xdr:to>
      <xdr:col>10</xdr:col>
      <xdr:colOff>47625</xdr:colOff>
      <xdr:row>79</xdr:row>
      <xdr:rowOff>19050</xdr:rowOff>
    </xdr:to>
    <xdr:sp>
      <xdr:nvSpPr>
        <xdr:cNvPr id="7" name="Line 31"/>
        <xdr:cNvSpPr>
          <a:spLocks/>
        </xdr:cNvSpPr>
      </xdr:nvSpPr>
      <xdr:spPr>
        <a:xfrm flipH="1" flipV="1">
          <a:off x="9829800" y="14344650"/>
          <a:ext cx="819150" cy="76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1247775</xdr:colOff>
      <xdr:row>77</xdr:row>
      <xdr:rowOff>123825</xdr:rowOff>
    </xdr:from>
    <xdr:to>
      <xdr:col>10</xdr:col>
      <xdr:colOff>85725</xdr:colOff>
      <xdr:row>79</xdr:row>
      <xdr:rowOff>28575</xdr:rowOff>
    </xdr:to>
    <xdr:sp>
      <xdr:nvSpPr>
        <xdr:cNvPr id="8" name="Line 31"/>
        <xdr:cNvSpPr>
          <a:spLocks/>
        </xdr:cNvSpPr>
      </xdr:nvSpPr>
      <xdr:spPr>
        <a:xfrm flipH="1" flipV="1">
          <a:off x="9820275" y="14163675"/>
          <a:ext cx="866775" cy="2667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48</xdr:row>
      <xdr:rowOff>47625</xdr:rowOff>
    </xdr:from>
    <xdr:to>
      <xdr:col>12</xdr:col>
      <xdr:colOff>552450</xdr:colOff>
      <xdr:row>52</xdr:row>
      <xdr:rowOff>66675</xdr:rowOff>
    </xdr:to>
    <xdr:sp>
      <xdr:nvSpPr>
        <xdr:cNvPr id="9" name="Oval 25"/>
        <xdr:cNvSpPr>
          <a:spLocks/>
        </xdr:cNvSpPr>
      </xdr:nvSpPr>
      <xdr:spPr>
        <a:xfrm>
          <a:off x="10687050" y="8858250"/>
          <a:ext cx="1990725" cy="742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SOLICITAR EN SET DE 10 UNIDADES EL VALOR ES POR SET</a:t>
          </a:r>
        </a:p>
      </xdr:txBody>
    </xdr:sp>
    <xdr:clientData/>
  </xdr:twoCellAnchor>
  <xdr:twoCellAnchor>
    <xdr:from>
      <xdr:col>8</xdr:col>
      <xdr:colOff>0</xdr:colOff>
      <xdr:row>50</xdr:row>
      <xdr:rowOff>114300</xdr:rowOff>
    </xdr:from>
    <xdr:to>
      <xdr:col>10</xdr:col>
      <xdr:colOff>114300</xdr:colOff>
      <xdr:row>50</xdr:row>
      <xdr:rowOff>114300</xdr:rowOff>
    </xdr:to>
    <xdr:sp>
      <xdr:nvSpPr>
        <xdr:cNvPr id="10" name="Line 31"/>
        <xdr:cNvSpPr>
          <a:spLocks/>
        </xdr:cNvSpPr>
      </xdr:nvSpPr>
      <xdr:spPr>
        <a:xfrm flipH="1" flipV="1">
          <a:off x="9839325" y="9286875"/>
          <a:ext cx="8763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1257300</xdr:colOff>
      <xdr:row>49</xdr:row>
      <xdr:rowOff>95250</xdr:rowOff>
    </xdr:from>
    <xdr:to>
      <xdr:col>10</xdr:col>
      <xdr:colOff>114300</xdr:colOff>
      <xdr:row>50</xdr:row>
      <xdr:rowOff>95250</xdr:rowOff>
    </xdr:to>
    <xdr:sp>
      <xdr:nvSpPr>
        <xdr:cNvPr id="11" name="Line 31"/>
        <xdr:cNvSpPr>
          <a:spLocks/>
        </xdr:cNvSpPr>
      </xdr:nvSpPr>
      <xdr:spPr>
        <a:xfrm flipH="1" flipV="1">
          <a:off x="9829800" y="9086850"/>
          <a:ext cx="885825" cy="1809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zoomScalePageLayoutView="0" workbookViewId="0" topLeftCell="A1">
      <pane xSplit="3" ySplit="11" topLeftCell="D6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K75" sqref="K75"/>
    </sheetView>
  </sheetViews>
  <sheetFormatPr defaultColWidth="11.421875" defaultRowHeight="12.75"/>
  <cols>
    <col min="1" max="1" width="8.28125" style="2" customWidth="1"/>
    <col min="2" max="2" width="11.57421875" style="2" customWidth="1"/>
    <col min="3" max="3" width="50.8515625" style="2" customWidth="1"/>
    <col min="4" max="4" width="18.00390625" style="2" customWidth="1"/>
    <col min="5" max="5" width="17.00390625" style="2" customWidth="1"/>
    <col min="6" max="6" width="11.421875" style="2" customWidth="1"/>
    <col min="7" max="7" width="11.421875" style="4" customWidth="1"/>
    <col min="8" max="8" width="19.00390625" style="5" customWidth="1"/>
    <col min="9" max="9" width="15.00390625" style="5" hidden="1" customWidth="1"/>
    <col min="10" max="10" width="11.421875" style="64" customWidth="1"/>
    <col min="11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/>
    <row r="5" spans="2:4" ht="12.75">
      <c r="B5" s="69" t="s">
        <v>258</v>
      </c>
      <c r="C5" s="69"/>
      <c r="D5" s="69"/>
    </row>
    <row r="6" spans="4:5" ht="12.75">
      <c r="D6" s="6"/>
      <c r="E6" s="6"/>
    </row>
    <row r="7" spans="1:5" ht="13.5" thickBot="1">
      <c r="A7" s="13" t="s">
        <v>130</v>
      </c>
      <c r="C7" s="49"/>
      <c r="D7" s="6"/>
      <c r="E7" s="6"/>
    </row>
    <row r="8" spans="1:5" ht="38.25">
      <c r="A8" s="57" t="s">
        <v>236</v>
      </c>
      <c r="B8" s="58"/>
      <c r="C8" s="47"/>
      <c r="D8" s="48" t="s">
        <v>255</v>
      </c>
      <c r="E8" s="48" t="s">
        <v>257</v>
      </c>
    </row>
    <row r="9" spans="1:5" ht="13.5" thickBot="1">
      <c r="A9" s="57" t="s">
        <v>237</v>
      </c>
      <c r="B9" s="58"/>
      <c r="C9" s="13"/>
      <c r="D9" s="49"/>
      <c r="E9" s="49"/>
    </row>
    <row r="10" spans="1:9" ht="13.5" thickBot="1">
      <c r="A10" s="7"/>
      <c r="B10" s="8"/>
      <c r="C10" s="70" t="s">
        <v>3</v>
      </c>
      <c r="D10" s="9" t="s">
        <v>4</v>
      </c>
      <c r="E10" s="9" t="s">
        <v>4</v>
      </c>
      <c r="F10" s="9" t="s">
        <v>4</v>
      </c>
      <c r="G10" s="26" t="s">
        <v>5</v>
      </c>
      <c r="H10" s="10" t="s">
        <v>6</v>
      </c>
      <c r="I10" s="54"/>
    </row>
    <row r="11" spans="1:9" ht="27.75" thickBot="1">
      <c r="A11" s="11" t="s">
        <v>7</v>
      </c>
      <c r="B11" s="12" t="s">
        <v>8</v>
      </c>
      <c r="C11" s="12" t="s">
        <v>9</v>
      </c>
      <c r="D11" s="3" t="s">
        <v>256</v>
      </c>
      <c r="E11" s="3" t="s">
        <v>262</v>
      </c>
      <c r="F11" s="3" t="s">
        <v>10</v>
      </c>
      <c r="G11" s="27" t="s">
        <v>199</v>
      </c>
      <c r="H11" s="14" t="s">
        <v>10</v>
      </c>
      <c r="I11" s="54" t="s">
        <v>207</v>
      </c>
    </row>
    <row r="12" spans="1:10" ht="14.25">
      <c r="A12" s="28" t="s">
        <v>11</v>
      </c>
      <c r="B12" s="29">
        <v>2246</v>
      </c>
      <c r="C12" s="30" t="s">
        <v>14</v>
      </c>
      <c r="D12" s="31"/>
      <c r="E12" s="32"/>
      <c r="F12" s="33">
        <f aca="true" t="shared" si="0" ref="F12:F43">SUM(D12:E12)</f>
        <v>0</v>
      </c>
      <c r="G12" s="34">
        <v>1300</v>
      </c>
      <c r="H12" s="35">
        <f>F12*G12</f>
        <v>0</v>
      </c>
      <c r="I12" s="51">
        <v>9414</v>
      </c>
      <c r="J12" s="65"/>
    </row>
    <row r="13" spans="1:10" ht="14.25">
      <c r="A13" s="36" t="s">
        <v>12</v>
      </c>
      <c r="B13" s="37">
        <v>2246</v>
      </c>
      <c r="C13" s="38" t="s">
        <v>196</v>
      </c>
      <c r="D13" s="39"/>
      <c r="E13" s="15"/>
      <c r="F13" s="40">
        <f t="shared" si="0"/>
        <v>0</v>
      </c>
      <c r="G13" s="41">
        <v>1500</v>
      </c>
      <c r="H13" s="42">
        <f>F13*G13</f>
        <v>0</v>
      </c>
      <c r="I13" s="51">
        <v>809196</v>
      </c>
      <c r="J13" s="66"/>
    </row>
    <row r="14" spans="1:10" ht="14.25">
      <c r="A14" s="36" t="s">
        <v>13</v>
      </c>
      <c r="B14" s="37">
        <v>2246</v>
      </c>
      <c r="C14" s="38" t="s">
        <v>197</v>
      </c>
      <c r="D14" s="39"/>
      <c r="E14" s="15"/>
      <c r="F14" s="40">
        <f t="shared" si="0"/>
        <v>0</v>
      </c>
      <c r="G14" s="41">
        <v>1500</v>
      </c>
      <c r="H14" s="42">
        <f aca="true" t="shared" si="1" ref="H14:H78">F14*G14</f>
        <v>0</v>
      </c>
      <c r="I14" s="51">
        <v>830436</v>
      </c>
      <c r="J14" s="66"/>
    </row>
    <row r="15" spans="1:10" ht="12.75">
      <c r="A15" s="36" t="s">
        <v>15</v>
      </c>
      <c r="B15" s="37">
        <v>2246</v>
      </c>
      <c r="C15" s="38" t="s">
        <v>18</v>
      </c>
      <c r="D15" s="39"/>
      <c r="E15" s="15"/>
      <c r="F15" s="40">
        <f t="shared" si="0"/>
        <v>0</v>
      </c>
      <c r="G15" s="67">
        <v>250</v>
      </c>
      <c r="H15" s="42">
        <f t="shared" si="1"/>
        <v>0</v>
      </c>
      <c r="I15" s="15">
        <v>233065</v>
      </c>
      <c r="J15" s="66"/>
    </row>
    <row r="16" spans="1:10" ht="14.25">
      <c r="A16" s="36" t="s">
        <v>16</v>
      </c>
      <c r="B16" s="37">
        <v>2246</v>
      </c>
      <c r="C16" s="38" t="s">
        <v>145</v>
      </c>
      <c r="D16" s="39"/>
      <c r="E16" s="15"/>
      <c r="F16" s="40">
        <f t="shared" si="0"/>
        <v>0</v>
      </c>
      <c r="G16" s="67">
        <v>370</v>
      </c>
      <c r="H16" s="42">
        <f t="shared" si="1"/>
        <v>0</v>
      </c>
      <c r="I16" s="51">
        <v>737126</v>
      </c>
      <c r="J16" s="66"/>
    </row>
    <row r="17" spans="1:10" ht="14.25">
      <c r="A17" s="36" t="s">
        <v>17</v>
      </c>
      <c r="B17" s="37">
        <v>2246</v>
      </c>
      <c r="C17" s="38" t="s">
        <v>22</v>
      </c>
      <c r="D17" s="39"/>
      <c r="E17" s="15"/>
      <c r="F17" s="40">
        <f t="shared" si="0"/>
        <v>0</v>
      </c>
      <c r="G17" s="41">
        <v>900</v>
      </c>
      <c r="H17" s="42">
        <f t="shared" si="1"/>
        <v>0</v>
      </c>
      <c r="I17" s="51">
        <v>737621</v>
      </c>
      <c r="J17" s="66"/>
    </row>
    <row r="18" spans="1:10" ht="12.75">
      <c r="A18" s="36" t="s">
        <v>19</v>
      </c>
      <c r="B18" s="37">
        <v>2246</v>
      </c>
      <c r="C18" s="38" t="s">
        <v>24</v>
      </c>
      <c r="D18" s="39"/>
      <c r="E18" s="15"/>
      <c r="F18" s="40">
        <f t="shared" si="0"/>
        <v>0</v>
      </c>
      <c r="G18" s="41">
        <v>900</v>
      </c>
      <c r="H18" s="42">
        <f t="shared" si="1"/>
        <v>0</v>
      </c>
      <c r="I18" s="39">
        <v>737818</v>
      </c>
      <c r="J18" s="66"/>
    </row>
    <row r="19" spans="1:10" ht="14.25">
      <c r="A19" s="36" t="s">
        <v>20</v>
      </c>
      <c r="B19" s="37">
        <v>2246</v>
      </c>
      <c r="C19" s="38" t="s">
        <v>137</v>
      </c>
      <c r="D19" s="39"/>
      <c r="E19" s="15"/>
      <c r="F19" s="40">
        <f t="shared" si="0"/>
        <v>0</v>
      </c>
      <c r="G19" s="41">
        <v>370</v>
      </c>
      <c r="H19" s="42">
        <f t="shared" si="1"/>
        <v>0</v>
      </c>
      <c r="I19" s="51">
        <v>735877</v>
      </c>
      <c r="J19" s="66"/>
    </row>
    <row r="20" spans="1:10" ht="14.25">
      <c r="A20" s="36" t="s">
        <v>21</v>
      </c>
      <c r="B20" s="37">
        <v>2246</v>
      </c>
      <c r="C20" s="38" t="s">
        <v>195</v>
      </c>
      <c r="D20" s="39"/>
      <c r="E20" s="15"/>
      <c r="F20" s="40">
        <f t="shared" si="0"/>
        <v>0</v>
      </c>
      <c r="G20" s="41">
        <v>600</v>
      </c>
      <c r="H20" s="42">
        <f t="shared" si="1"/>
        <v>0</v>
      </c>
      <c r="I20" s="51">
        <v>232008</v>
      </c>
      <c r="J20" s="66"/>
    </row>
    <row r="21" spans="1:10" ht="14.25">
      <c r="A21" s="36" t="s">
        <v>23</v>
      </c>
      <c r="B21" s="37">
        <v>2246</v>
      </c>
      <c r="C21" s="38" t="s">
        <v>131</v>
      </c>
      <c r="D21" s="39"/>
      <c r="E21" s="15"/>
      <c r="F21" s="40">
        <f t="shared" si="0"/>
        <v>0</v>
      </c>
      <c r="G21" s="41">
        <v>200</v>
      </c>
      <c r="H21" s="42">
        <f t="shared" si="1"/>
        <v>0</v>
      </c>
      <c r="I21" s="51">
        <v>232077</v>
      </c>
      <c r="J21" s="66"/>
    </row>
    <row r="22" spans="1:10" ht="14.25">
      <c r="A22" s="36" t="s">
        <v>25</v>
      </c>
      <c r="B22" s="37">
        <v>2246</v>
      </c>
      <c r="C22" s="38" t="s">
        <v>133</v>
      </c>
      <c r="D22" s="39"/>
      <c r="E22" s="15"/>
      <c r="F22" s="40">
        <f t="shared" si="0"/>
        <v>0</v>
      </c>
      <c r="G22" s="41">
        <v>200</v>
      </c>
      <c r="H22" s="42">
        <f t="shared" si="1"/>
        <v>0</v>
      </c>
      <c r="I22" s="51">
        <v>13973</v>
      </c>
      <c r="J22" s="66"/>
    </row>
    <row r="23" spans="1:10" ht="14.25">
      <c r="A23" s="36" t="s">
        <v>27</v>
      </c>
      <c r="B23" s="37">
        <v>2246</v>
      </c>
      <c r="C23" s="38" t="s">
        <v>134</v>
      </c>
      <c r="D23" s="39"/>
      <c r="E23" s="15"/>
      <c r="F23" s="40">
        <f t="shared" si="0"/>
        <v>0</v>
      </c>
      <c r="G23" s="67">
        <v>700</v>
      </c>
      <c r="H23" s="42">
        <f t="shared" si="1"/>
        <v>0</v>
      </c>
      <c r="I23" s="51">
        <v>737591</v>
      </c>
      <c r="J23" s="66"/>
    </row>
    <row r="24" spans="1:10" ht="14.25">
      <c r="A24" s="36" t="s">
        <v>28</v>
      </c>
      <c r="B24" s="37">
        <v>2246</v>
      </c>
      <c r="C24" s="38" t="s">
        <v>132</v>
      </c>
      <c r="D24" s="39"/>
      <c r="E24" s="15"/>
      <c r="F24" s="40">
        <f t="shared" si="0"/>
        <v>0</v>
      </c>
      <c r="G24" s="67">
        <v>450</v>
      </c>
      <c r="H24" s="42">
        <f t="shared" si="1"/>
        <v>0</v>
      </c>
      <c r="I24" s="51">
        <v>26428</v>
      </c>
      <c r="J24" s="66"/>
    </row>
    <row r="25" spans="1:10" ht="14.25">
      <c r="A25" s="36" t="s">
        <v>29</v>
      </c>
      <c r="B25" s="37">
        <v>2246</v>
      </c>
      <c r="C25" s="38" t="s">
        <v>26</v>
      </c>
      <c r="D25" s="39"/>
      <c r="E25" s="15"/>
      <c r="F25" s="40">
        <f t="shared" si="0"/>
        <v>0</v>
      </c>
      <c r="G25" s="67">
        <v>1100</v>
      </c>
      <c r="H25" s="42">
        <f t="shared" si="1"/>
        <v>0</v>
      </c>
      <c r="I25" s="52">
        <v>734063</v>
      </c>
      <c r="J25" s="66"/>
    </row>
    <row r="26" spans="1:10" ht="14.25">
      <c r="A26" s="36" t="s">
        <v>31</v>
      </c>
      <c r="B26" s="37">
        <v>2246</v>
      </c>
      <c r="C26" s="38" t="s">
        <v>159</v>
      </c>
      <c r="D26" s="39"/>
      <c r="E26" s="15"/>
      <c r="F26" s="40">
        <f t="shared" si="0"/>
        <v>0</v>
      </c>
      <c r="G26" s="67">
        <v>1400</v>
      </c>
      <c r="H26" s="42">
        <f t="shared" si="1"/>
        <v>0</v>
      </c>
      <c r="I26" s="51">
        <v>20710</v>
      </c>
      <c r="J26" s="66"/>
    </row>
    <row r="27" spans="1:10" ht="12.75">
      <c r="A27" s="36" t="s">
        <v>32</v>
      </c>
      <c r="B27" s="37">
        <v>2246</v>
      </c>
      <c r="C27" s="38" t="s">
        <v>161</v>
      </c>
      <c r="D27" s="39"/>
      <c r="E27" s="15"/>
      <c r="F27" s="40">
        <f t="shared" si="0"/>
        <v>0</v>
      </c>
      <c r="G27" s="67">
        <v>150</v>
      </c>
      <c r="H27" s="42">
        <f t="shared" si="1"/>
        <v>0</v>
      </c>
      <c r="I27" s="39">
        <v>734562</v>
      </c>
      <c r="J27" s="66"/>
    </row>
    <row r="28" spans="1:10" ht="12.75">
      <c r="A28" s="36" t="s">
        <v>33</v>
      </c>
      <c r="B28" s="37">
        <v>2246</v>
      </c>
      <c r="C28" s="38" t="s">
        <v>34</v>
      </c>
      <c r="D28" s="39"/>
      <c r="E28" s="15"/>
      <c r="F28" s="40">
        <f t="shared" si="0"/>
        <v>0</v>
      </c>
      <c r="G28" s="67">
        <v>100</v>
      </c>
      <c r="H28" s="42">
        <f t="shared" si="1"/>
        <v>0</v>
      </c>
      <c r="I28" s="39">
        <v>734417</v>
      </c>
      <c r="J28" s="66"/>
    </row>
    <row r="29" spans="1:10" ht="12.75">
      <c r="A29" s="36" t="s">
        <v>35</v>
      </c>
      <c r="B29" s="37">
        <v>2246</v>
      </c>
      <c r="C29" s="38" t="s">
        <v>160</v>
      </c>
      <c r="D29" s="39"/>
      <c r="E29" s="15"/>
      <c r="F29" s="40">
        <f t="shared" si="0"/>
        <v>0</v>
      </c>
      <c r="G29" s="67">
        <v>2500</v>
      </c>
      <c r="H29" s="42">
        <f t="shared" si="1"/>
        <v>0</v>
      </c>
      <c r="I29" s="39"/>
      <c r="J29" s="66"/>
    </row>
    <row r="30" spans="1:10" ht="12.75">
      <c r="A30" s="36" t="s">
        <v>36</v>
      </c>
      <c r="B30" s="37">
        <v>2246</v>
      </c>
      <c r="C30" s="38" t="s">
        <v>166</v>
      </c>
      <c r="D30" s="39"/>
      <c r="E30" s="15"/>
      <c r="F30" s="40">
        <f t="shared" si="0"/>
        <v>0</v>
      </c>
      <c r="G30" s="67">
        <v>350</v>
      </c>
      <c r="H30" s="42">
        <f t="shared" si="1"/>
        <v>0</v>
      </c>
      <c r="I30" s="39">
        <v>734662</v>
      </c>
      <c r="J30" s="66"/>
    </row>
    <row r="31" spans="1:10" ht="12.75">
      <c r="A31" s="36" t="s">
        <v>38</v>
      </c>
      <c r="B31" s="37">
        <v>2246</v>
      </c>
      <c r="C31" s="53" t="s">
        <v>211</v>
      </c>
      <c r="D31" s="39"/>
      <c r="E31" s="15"/>
      <c r="F31" s="40">
        <f t="shared" si="0"/>
        <v>0</v>
      </c>
      <c r="G31" s="41">
        <v>220</v>
      </c>
      <c r="H31" s="42">
        <f t="shared" si="1"/>
        <v>0</v>
      </c>
      <c r="I31" s="39">
        <v>232954</v>
      </c>
      <c r="J31" s="66"/>
    </row>
    <row r="32" spans="1:10" ht="12.75">
      <c r="A32" s="36" t="s">
        <v>40</v>
      </c>
      <c r="B32" s="37">
        <v>2246</v>
      </c>
      <c r="C32" s="53" t="s">
        <v>208</v>
      </c>
      <c r="D32" s="39"/>
      <c r="E32" s="15"/>
      <c r="F32" s="40">
        <f t="shared" si="0"/>
        <v>0</v>
      </c>
      <c r="G32" s="41">
        <v>220</v>
      </c>
      <c r="H32" s="42">
        <f t="shared" si="1"/>
        <v>0</v>
      </c>
      <c r="I32" s="39"/>
      <c r="J32" s="66"/>
    </row>
    <row r="33" spans="1:10" ht="12.75">
      <c r="A33" s="36" t="s">
        <v>42</v>
      </c>
      <c r="B33" s="37">
        <v>2246</v>
      </c>
      <c r="C33" s="53" t="s">
        <v>210</v>
      </c>
      <c r="D33" s="39"/>
      <c r="E33" s="15"/>
      <c r="F33" s="40">
        <f t="shared" si="0"/>
        <v>0</v>
      </c>
      <c r="G33" s="41">
        <v>220</v>
      </c>
      <c r="H33" s="42">
        <f t="shared" si="1"/>
        <v>0</v>
      </c>
      <c r="I33" s="39"/>
      <c r="J33" s="66"/>
    </row>
    <row r="34" spans="1:10" ht="12.75">
      <c r="A34" s="36" t="s">
        <v>43</v>
      </c>
      <c r="B34" s="37">
        <v>2246</v>
      </c>
      <c r="C34" s="53" t="s">
        <v>209</v>
      </c>
      <c r="D34" s="39"/>
      <c r="E34" s="15"/>
      <c r="F34" s="40">
        <f t="shared" si="0"/>
        <v>0</v>
      </c>
      <c r="G34" s="41">
        <v>220</v>
      </c>
      <c r="H34" s="42">
        <f t="shared" si="1"/>
        <v>0</v>
      </c>
      <c r="I34" s="39"/>
      <c r="J34" s="66"/>
    </row>
    <row r="35" spans="1:10" ht="14.25">
      <c r="A35" s="36" t="s">
        <v>44</v>
      </c>
      <c r="B35" s="37">
        <v>2246</v>
      </c>
      <c r="C35" s="38" t="s">
        <v>37</v>
      </c>
      <c r="D35" s="39"/>
      <c r="E35" s="15"/>
      <c r="F35" s="40">
        <f t="shared" si="0"/>
        <v>0</v>
      </c>
      <c r="G35" s="41">
        <v>450</v>
      </c>
      <c r="H35" s="42">
        <f t="shared" si="1"/>
        <v>0</v>
      </c>
      <c r="I35" s="51">
        <v>690392</v>
      </c>
      <c r="J35" s="66"/>
    </row>
    <row r="36" spans="1:10" ht="14.25">
      <c r="A36" s="36" t="s">
        <v>46</v>
      </c>
      <c r="B36" s="37">
        <v>2246</v>
      </c>
      <c r="C36" s="38" t="s">
        <v>39</v>
      </c>
      <c r="D36" s="39"/>
      <c r="E36" s="15"/>
      <c r="F36" s="40">
        <f t="shared" si="0"/>
        <v>0</v>
      </c>
      <c r="G36" s="67">
        <v>4200</v>
      </c>
      <c r="H36" s="42">
        <f t="shared" si="1"/>
        <v>0</v>
      </c>
      <c r="I36" s="51">
        <v>735231</v>
      </c>
      <c r="J36" s="66"/>
    </row>
    <row r="37" spans="1:10" ht="14.25">
      <c r="A37" s="36" t="s">
        <v>48</v>
      </c>
      <c r="B37" s="37">
        <v>2246</v>
      </c>
      <c r="C37" s="38" t="s">
        <v>30</v>
      </c>
      <c r="D37" s="39"/>
      <c r="E37" s="15"/>
      <c r="F37" s="40">
        <f t="shared" si="0"/>
        <v>0</v>
      </c>
      <c r="G37" s="67">
        <v>450</v>
      </c>
      <c r="H37" s="42">
        <f t="shared" si="1"/>
        <v>0</v>
      </c>
      <c r="I37" s="51">
        <v>118348</v>
      </c>
      <c r="J37" s="66"/>
    </row>
    <row r="38" spans="1:10" ht="14.25">
      <c r="A38" s="36" t="s">
        <v>50</v>
      </c>
      <c r="B38" s="37">
        <v>2246</v>
      </c>
      <c r="C38" s="38" t="s">
        <v>135</v>
      </c>
      <c r="D38" s="39"/>
      <c r="E38" s="15"/>
      <c r="F38" s="40">
        <f t="shared" si="0"/>
        <v>0</v>
      </c>
      <c r="G38" s="67">
        <v>650</v>
      </c>
      <c r="H38" s="42">
        <f t="shared" si="1"/>
        <v>0</v>
      </c>
      <c r="I38" s="51">
        <v>732947</v>
      </c>
      <c r="J38" s="66"/>
    </row>
    <row r="39" spans="1:10" ht="14.25">
      <c r="A39" s="36" t="s">
        <v>51</v>
      </c>
      <c r="B39" s="37">
        <v>2246</v>
      </c>
      <c r="C39" s="38" t="s">
        <v>41</v>
      </c>
      <c r="D39" s="39"/>
      <c r="E39" s="15"/>
      <c r="F39" s="40">
        <f t="shared" si="0"/>
        <v>0</v>
      </c>
      <c r="G39" s="67">
        <v>350</v>
      </c>
      <c r="H39" s="42">
        <f t="shared" si="1"/>
        <v>0</v>
      </c>
      <c r="I39" s="51">
        <v>827429</v>
      </c>
      <c r="J39" s="66"/>
    </row>
    <row r="40" spans="1:10" ht="14.25">
      <c r="A40" s="36" t="s">
        <v>52</v>
      </c>
      <c r="B40" s="37">
        <v>2246</v>
      </c>
      <c r="C40" s="38" t="s">
        <v>136</v>
      </c>
      <c r="D40" s="39"/>
      <c r="E40" s="15"/>
      <c r="F40" s="40">
        <f t="shared" si="0"/>
        <v>0</v>
      </c>
      <c r="G40" s="67">
        <v>700</v>
      </c>
      <c r="H40" s="42">
        <f t="shared" si="1"/>
        <v>0</v>
      </c>
      <c r="I40" s="51">
        <v>732255</v>
      </c>
      <c r="J40" s="66"/>
    </row>
    <row r="41" spans="1:10" ht="14.25">
      <c r="A41" s="36" t="s">
        <v>54</v>
      </c>
      <c r="B41" s="37">
        <v>2246</v>
      </c>
      <c r="C41" s="38" t="s">
        <v>45</v>
      </c>
      <c r="D41" s="39"/>
      <c r="E41" s="15"/>
      <c r="F41" s="40">
        <f t="shared" si="0"/>
        <v>0</v>
      </c>
      <c r="G41" s="67">
        <v>1200</v>
      </c>
      <c r="H41" s="42">
        <f t="shared" si="1"/>
        <v>0</v>
      </c>
      <c r="I41" s="51"/>
      <c r="J41" s="66"/>
    </row>
    <row r="42" spans="1:10" ht="14.25">
      <c r="A42" s="36" t="s">
        <v>56</v>
      </c>
      <c r="B42" s="37">
        <v>2246</v>
      </c>
      <c r="C42" s="38" t="s">
        <v>47</v>
      </c>
      <c r="D42" s="39"/>
      <c r="E42" s="15"/>
      <c r="F42" s="40">
        <f t="shared" si="0"/>
        <v>0</v>
      </c>
      <c r="G42" s="67">
        <v>800</v>
      </c>
      <c r="H42" s="42">
        <f t="shared" si="1"/>
        <v>0</v>
      </c>
      <c r="I42" s="52">
        <v>735359</v>
      </c>
      <c r="J42" s="66"/>
    </row>
    <row r="43" spans="1:10" ht="14.25">
      <c r="A43" s="36" t="s">
        <v>57</v>
      </c>
      <c r="B43" s="37">
        <v>2246</v>
      </c>
      <c r="C43" s="38" t="s">
        <v>49</v>
      </c>
      <c r="D43" s="39"/>
      <c r="E43" s="15"/>
      <c r="F43" s="40">
        <f t="shared" si="0"/>
        <v>0</v>
      </c>
      <c r="G43" s="67">
        <v>500</v>
      </c>
      <c r="H43" s="42">
        <f t="shared" si="1"/>
        <v>0</v>
      </c>
      <c r="I43" s="51">
        <v>234262</v>
      </c>
      <c r="J43" s="66"/>
    </row>
    <row r="44" spans="1:10" ht="14.25">
      <c r="A44" s="36" t="s">
        <v>59</v>
      </c>
      <c r="B44" s="37">
        <v>2246</v>
      </c>
      <c r="C44" s="38" t="s">
        <v>162</v>
      </c>
      <c r="D44" s="39"/>
      <c r="E44" s="15"/>
      <c r="F44" s="40">
        <f aca="true" t="shared" si="2" ref="F44:F75">SUM(D44:E44)</f>
        <v>0</v>
      </c>
      <c r="G44" s="67">
        <v>550</v>
      </c>
      <c r="H44" s="42">
        <f t="shared" si="1"/>
        <v>0</v>
      </c>
      <c r="I44" s="51">
        <v>732877</v>
      </c>
      <c r="J44" s="66"/>
    </row>
    <row r="45" spans="1:10" ht="14.25">
      <c r="A45" s="36" t="s">
        <v>61</v>
      </c>
      <c r="B45" s="37">
        <v>2246</v>
      </c>
      <c r="C45" s="38" t="s">
        <v>164</v>
      </c>
      <c r="D45" s="39"/>
      <c r="E45" s="15"/>
      <c r="F45" s="40">
        <f t="shared" si="2"/>
        <v>0</v>
      </c>
      <c r="G45" s="67">
        <v>550</v>
      </c>
      <c r="H45" s="42">
        <f t="shared" si="1"/>
        <v>0</v>
      </c>
      <c r="I45" s="51">
        <v>732879</v>
      </c>
      <c r="J45" s="66"/>
    </row>
    <row r="46" spans="1:10" ht="14.25">
      <c r="A46" s="36" t="s">
        <v>63</v>
      </c>
      <c r="B46" s="37">
        <v>2246</v>
      </c>
      <c r="C46" s="38" t="s">
        <v>163</v>
      </c>
      <c r="D46" s="39"/>
      <c r="E46" s="15"/>
      <c r="F46" s="40">
        <f t="shared" si="2"/>
        <v>0</v>
      </c>
      <c r="G46" s="67">
        <v>550</v>
      </c>
      <c r="H46" s="42">
        <f t="shared" si="1"/>
        <v>0</v>
      </c>
      <c r="I46" s="51">
        <v>732880</v>
      </c>
      <c r="J46" s="66"/>
    </row>
    <row r="47" spans="1:10" ht="14.25">
      <c r="A47" s="36" t="s">
        <v>65</v>
      </c>
      <c r="B47" s="37">
        <v>2246</v>
      </c>
      <c r="C47" s="38" t="s">
        <v>165</v>
      </c>
      <c r="D47" s="39"/>
      <c r="E47" s="15"/>
      <c r="F47" s="40">
        <f t="shared" si="2"/>
        <v>0</v>
      </c>
      <c r="G47" s="67">
        <v>550</v>
      </c>
      <c r="H47" s="42">
        <f t="shared" si="1"/>
        <v>0</v>
      </c>
      <c r="I47" s="51">
        <v>732876</v>
      </c>
      <c r="J47" s="66"/>
    </row>
    <row r="48" spans="1:10" ht="12.75">
      <c r="A48" s="36" t="s">
        <v>67</v>
      </c>
      <c r="B48" s="37">
        <v>2246</v>
      </c>
      <c r="C48" s="38" t="s">
        <v>138</v>
      </c>
      <c r="D48" s="39"/>
      <c r="E48" s="15"/>
      <c r="F48" s="40">
        <f t="shared" si="2"/>
        <v>0</v>
      </c>
      <c r="G48" s="67">
        <v>500</v>
      </c>
      <c r="H48" s="42">
        <f t="shared" si="1"/>
        <v>0</v>
      </c>
      <c r="I48" s="39">
        <v>237057</v>
      </c>
      <c r="J48" s="66"/>
    </row>
    <row r="49" spans="1:10" ht="14.25">
      <c r="A49" s="36" t="s">
        <v>69</v>
      </c>
      <c r="B49" s="37">
        <v>2246</v>
      </c>
      <c r="C49" s="38" t="s">
        <v>53</v>
      </c>
      <c r="D49" s="39"/>
      <c r="E49" s="15"/>
      <c r="F49" s="40">
        <f t="shared" si="2"/>
        <v>0</v>
      </c>
      <c r="G49" s="67">
        <v>650</v>
      </c>
      <c r="H49" s="42">
        <f t="shared" si="1"/>
        <v>0</v>
      </c>
      <c r="I49" s="51">
        <v>733172</v>
      </c>
      <c r="J49" s="66"/>
    </row>
    <row r="50" spans="1:11" ht="14.25">
      <c r="A50" s="36" t="s">
        <v>71</v>
      </c>
      <c r="B50" s="37">
        <v>2246</v>
      </c>
      <c r="C50" s="68" t="s">
        <v>260</v>
      </c>
      <c r="D50" s="39"/>
      <c r="E50" s="15"/>
      <c r="F50" s="40">
        <f t="shared" si="2"/>
        <v>0</v>
      </c>
      <c r="G50" s="41">
        <v>300</v>
      </c>
      <c r="H50" s="42">
        <f t="shared" si="1"/>
        <v>0</v>
      </c>
      <c r="I50" s="51">
        <v>732722</v>
      </c>
      <c r="J50" s="66"/>
      <c r="K50" s="62"/>
    </row>
    <row r="51" spans="1:12" ht="14.25">
      <c r="A51" s="36" t="s">
        <v>72</v>
      </c>
      <c r="B51" s="37">
        <v>2246</v>
      </c>
      <c r="C51" s="68" t="s">
        <v>261</v>
      </c>
      <c r="D51" s="39"/>
      <c r="E51" s="15"/>
      <c r="F51" s="40">
        <f t="shared" si="2"/>
        <v>0</v>
      </c>
      <c r="G51" s="41">
        <v>300</v>
      </c>
      <c r="H51" s="42">
        <f t="shared" si="1"/>
        <v>0</v>
      </c>
      <c r="I51" s="51">
        <v>740755</v>
      </c>
      <c r="J51" s="66"/>
      <c r="K51" s="62"/>
      <c r="L51" s="62"/>
    </row>
    <row r="52" spans="1:12" ht="14.25">
      <c r="A52" s="36" t="s">
        <v>73</v>
      </c>
      <c r="B52" s="37">
        <v>2246</v>
      </c>
      <c r="C52" s="38" t="s">
        <v>55</v>
      </c>
      <c r="D52" s="39"/>
      <c r="E52" s="15"/>
      <c r="F52" s="40">
        <f t="shared" si="2"/>
        <v>0</v>
      </c>
      <c r="G52" s="41">
        <v>250</v>
      </c>
      <c r="H52" s="42">
        <f t="shared" si="1"/>
        <v>0</v>
      </c>
      <c r="I52" s="51">
        <v>31435</v>
      </c>
      <c r="J52" s="66"/>
      <c r="L52" s="62"/>
    </row>
    <row r="53" spans="1:10" ht="14.25">
      <c r="A53" s="36" t="s">
        <v>74</v>
      </c>
      <c r="B53" s="37">
        <v>2246</v>
      </c>
      <c r="C53" s="38" t="s">
        <v>139</v>
      </c>
      <c r="D53" s="39"/>
      <c r="E53" s="15"/>
      <c r="F53" s="40">
        <f t="shared" si="2"/>
        <v>0</v>
      </c>
      <c r="G53" s="41">
        <v>700</v>
      </c>
      <c r="H53" s="42">
        <f t="shared" si="1"/>
        <v>0</v>
      </c>
      <c r="I53" s="51">
        <v>49704</v>
      </c>
      <c r="J53" s="66"/>
    </row>
    <row r="54" spans="1:10" ht="14.25">
      <c r="A54" s="36" t="s">
        <v>75</v>
      </c>
      <c r="B54" s="37">
        <v>2246</v>
      </c>
      <c r="C54" s="38" t="s">
        <v>140</v>
      </c>
      <c r="D54" s="39"/>
      <c r="E54" s="15"/>
      <c r="F54" s="40">
        <f t="shared" si="2"/>
        <v>0</v>
      </c>
      <c r="G54" s="41">
        <v>700</v>
      </c>
      <c r="H54" s="42">
        <f t="shared" si="1"/>
        <v>0</v>
      </c>
      <c r="I54" s="51">
        <v>810871</v>
      </c>
      <c r="J54" s="66"/>
    </row>
    <row r="55" spans="1:10" ht="14.25">
      <c r="A55" s="36" t="s">
        <v>77</v>
      </c>
      <c r="B55" s="37">
        <v>2246</v>
      </c>
      <c r="C55" s="38" t="s">
        <v>141</v>
      </c>
      <c r="D55" s="39"/>
      <c r="E55" s="15"/>
      <c r="F55" s="40">
        <f t="shared" si="2"/>
        <v>0</v>
      </c>
      <c r="G55" s="41">
        <v>700</v>
      </c>
      <c r="H55" s="42">
        <f t="shared" si="1"/>
        <v>0</v>
      </c>
      <c r="I55" s="51">
        <v>730095</v>
      </c>
      <c r="J55" s="66"/>
    </row>
    <row r="56" spans="1:10" ht="12.75">
      <c r="A56" s="36" t="s">
        <v>79</v>
      </c>
      <c r="B56" s="37">
        <v>2246</v>
      </c>
      <c r="C56" s="38" t="s">
        <v>142</v>
      </c>
      <c r="D56" s="39"/>
      <c r="E56" s="15"/>
      <c r="F56" s="40">
        <f t="shared" si="2"/>
        <v>0</v>
      </c>
      <c r="G56" s="41">
        <v>700</v>
      </c>
      <c r="H56" s="42">
        <f t="shared" si="1"/>
        <v>0</v>
      </c>
      <c r="I56" s="39">
        <v>730015</v>
      </c>
      <c r="J56" s="66"/>
    </row>
    <row r="57" spans="1:10" ht="14.25">
      <c r="A57" s="36" t="s">
        <v>80</v>
      </c>
      <c r="B57" s="37">
        <v>2246</v>
      </c>
      <c r="C57" s="38" t="s">
        <v>58</v>
      </c>
      <c r="D57" s="39"/>
      <c r="E57" s="15"/>
      <c r="F57" s="40">
        <f t="shared" si="2"/>
        <v>0</v>
      </c>
      <c r="G57" s="67">
        <v>120</v>
      </c>
      <c r="H57" s="42">
        <f t="shared" si="1"/>
        <v>0</v>
      </c>
      <c r="I57" s="51">
        <v>690560</v>
      </c>
      <c r="J57" s="66"/>
    </row>
    <row r="58" spans="1:10" ht="14.25">
      <c r="A58" s="36" t="s">
        <v>81</v>
      </c>
      <c r="B58" s="37">
        <v>2246</v>
      </c>
      <c r="C58" s="38" t="s">
        <v>60</v>
      </c>
      <c r="D58" s="39"/>
      <c r="E58" s="15"/>
      <c r="F58" s="40">
        <f t="shared" si="2"/>
        <v>0</v>
      </c>
      <c r="G58" s="67">
        <v>150</v>
      </c>
      <c r="H58" s="42">
        <f t="shared" si="1"/>
        <v>0</v>
      </c>
      <c r="I58" s="51">
        <v>730238</v>
      </c>
      <c r="J58" s="66"/>
    </row>
    <row r="59" spans="1:10" ht="14.25">
      <c r="A59" s="36" t="s">
        <v>82</v>
      </c>
      <c r="B59" s="37">
        <v>2246</v>
      </c>
      <c r="C59" s="38" t="s">
        <v>62</v>
      </c>
      <c r="D59" s="39"/>
      <c r="E59" s="15"/>
      <c r="F59" s="40">
        <f t="shared" si="2"/>
        <v>0</v>
      </c>
      <c r="G59" s="67">
        <v>150</v>
      </c>
      <c r="H59" s="42">
        <f t="shared" si="1"/>
        <v>0</v>
      </c>
      <c r="I59" s="51">
        <v>730239</v>
      </c>
      <c r="J59" s="66"/>
    </row>
    <row r="60" spans="1:10" ht="14.25">
      <c r="A60" s="36" t="s">
        <v>83</v>
      </c>
      <c r="B60" s="37">
        <v>2246</v>
      </c>
      <c r="C60" s="38" t="s">
        <v>64</v>
      </c>
      <c r="D60" s="39"/>
      <c r="E60" s="15"/>
      <c r="F60" s="40">
        <f t="shared" si="2"/>
        <v>0</v>
      </c>
      <c r="G60" s="67">
        <v>150</v>
      </c>
      <c r="H60" s="42">
        <f t="shared" si="1"/>
        <v>0</v>
      </c>
      <c r="I60" s="51">
        <v>730125</v>
      </c>
      <c r="J60" s="66"/>
    </row>
    <row r="61" spans="1:10" ht="14.25">
      <c r="A61" s="36" t="s">
        <v>84</v>
      </c>
      <c r="B61" s="37">
        <v>2246</v>
      </c>
      <c r="C61" s="38" t="s">
        <v>66</v>
      </c>
      <c r="D61" s="39"/>
      <c r="E61" s="15"/>
      <c r="F61" s="40">
        <f t="shared" si="2"/>
        <v>0</v>
      </c>
      <c r="G61" s="41">
        <v>200</v>
      </c>
      <c r="H61" s="42">
        <f t="shared" si="1"/>
        <v>0</v>
      </c>
      <c r="I61" s="51">
        <v>730127</v>
      </c>
      <c r="J61" s="66"/>
    </row>
    <row r="62" spans="1:10" ht="14.25">
      <c r="A62" s="36" t="s">
        <v>85</v>
      </c>
      <c r="B62" s="37">
        <v>2246</v>
      </c>
      <c r="C62" s="38" t="s">
        <v>70</v>
      </c>
      <c r="D62" s="39"/>
      <c r="E62" s="15"/>
      <c r="F62" s="40">
        <f t="shared" si="2"/>
        <v>0</v>
      </c>
      <c r="G62" s="41">
        <v>1300</v>
      </c>
      <c r="H62" s="42">
        <f t="shared" si="1"/>
        <v>0</v>
      </c>
      <c r="I62" s="51">
        <v>739318</v>
      </c>
      <c r="J62" s="66"/>
    </row>
    <row r="63" spans="1:10" ht="14.25">
      <c r="A63" s="36" t="s">
        <v>87</v>
      </c>
      <c r="B63" s="37">
        <v>2246</v>
      </c>
      <c r="C63" s="38" t="s">
        <v>68</v>
      </c>
      <c r="D63" s="39"/>
      <c r="E63" s="15"/>
      <c r="F63" s="40">
        <f t="shared" si="2"/>
        <v>0</v>
      </c>
      <c r="G63" s="41">
        <v>3000</v>
      </c>
      <c r="H63" s="42">
        <f t="shared" si="1"/>
        <v>0</v>
      </c>
      <c r="I63" s="51">
        <v>739105</v>
      </c>
      <c r="J63" s="66"/>
    </row>
    <row r="64" spans="1:10" ht="14.25">
      <c r="A64" s="36" t="s">
        <v>88</v>
      </c>
      <c r="B64" s="37">
        <v>2246</v>
      </c>
      <c r="C64" s="38" t="s">
        <v>76</v>
      </c>
      <c r="D64" s="39"/>
      <c r="E64" s="15"/>
      <c r="F64" s="40">
        <f t="shared" si="2"/>
        <v>0</v>
      </c>
      <c r="G64" s="67">
        <v>550</v>
      </c>
      <c r="H64" s="42">
        <f t="shared" si="1"/>
        <v>0</v>
      </c>
      <c r="I64" s="51">
        <v>737786</v>
      </c>
      <c r="J64" s="66"/>
    </row>
    <row r="65" spans="1:10" ht="14.25">
      <c r="A65" s="36" t="s">
        <v>89</v>
      </c>
      <c r="B65" s="37">
        <v>2246</v>
      </c>
      <c r="C65" s="38" t="s">
        <v>78</v>
      </c>
      <c r="D65" s="39"/>
      <c r="E65" s="15"/>
      <c r="F65" s="40">
        <f t="shared" si="2"/>
        <v>0</v>
      </c>
      <c r="G65" s="67">
        <v>3000</v>
      </c>
      <c r="H65" s="42">
        <f t="shared" si="1"/>
        <v>0</v>
      </c>
      <c r="I65" s="51">
        <v>740160</v>
      </c>
      <c r="J65" s="66"/>
    </row>
    <row r="66" spans="1:10" ht="14.25">
      <c r="A66" s="36" t="s">
        <v>90</v>
      </c>
      <c r="B66" s="37">
        <v>2246</v>
      </c>
      <c r="C66" s="38" t="s">
        <v>148</v>
      </c>
      <c r="D66" s="39"/>
      <c r="E66" s="15"/>
      <c r="F66" s="40">
        <f t="shared" si="2"/>
        <v>0</v>
      </c>
      <c r="G66" s="41">
        <v>820</v>
      </c>
      <c r="H66" s="42">
        <f t="shared" si="1"/>
        <v>0</v>
      </c>
      <c r="I66" s="51">
        <v>235606</v>
      </c>
      <c r="J66" s="66"/>
    </row>
    <row r="67" spans="1:10" ht="14.25">
      <c r="A67" s="36" t="s">
        <v>91</v>
      </c>
      <c r="B67" s="37">
        <v>2246</v>
      </c>
      <c r="C67" s="38" t="s">
        <v>146</v>
      </c>
      <c r="D67" s="39"/>
      <c r="E67" s="15"/>
      <c r="F67" s="40">
        <f t="shared" si="2"/>
        <v>0</v>
      </c>
      <c r="G67" s="41">
        <v>820</v>
      </c>
      <c r="H67" s="42">
        <f t="shared" si="1"/>
        <v>0</v>
      </c>
      <c r="I67" s="51">
        <v>235265</v>
      </c>
      <c r="J67" s="66"/>
    </row>
    <row r="68" spans="1:10" ht="14.25">
      <c r="A68" s="36" t="s">
        <v>92</v>
      </c>
      <c r="B68" s="37">
        <v>2246</v>
      </c>
      <c r="C68" s="38" t="s">
        <v>147</v>
      </c>
      <c r="D68" s="39"/>
      <c r="E68" s="15"/>
      <c r="F68" s="40">
        <f t="shared" si="2"/>
        <v>0</v>
      </c>
      <c r="G68" s="41">
        <v>820</v>
      </c>
      <c r="H68" s="42">
        <f t="shared" si="1"/>
        <v>0</v>
      </c>
      <c r="I68" s="51">
        <v>235266</v>
      </c>
      <c r="J68" s="66"/>
    </row>
    <row r="69" spans="1:10" ht="14.25">
      <c r="A69" s="36" t="s">
        <v>93</v>
      </c>
      <c r="B69" s="37">
        <v>2246</v>
      </c>
      <c r="C69" s="38" t="s">
        <v>149</v>
      </c>
      <c r="D69" s="39"/>
      <c r="E69" s="15"/>
      <c r="F69" s="40">
        <f t="shared" si="2"/>
        <v>0</v>
      </c>
      <c r="G69" s="41">
        <v>820</v>
      </c>
      <c r="H69" s="42">
        <f t="shared" si="1"/>
        <v>0</v>
      </c>
      <c r="I69" s="51">
        <v>235267</v>
      </c>
      <c r="J69" s="66"/>
    </row>
    <row r="70" spans="1:10" ht="14.25">
      <c r="A70" s="36" t="s">
        <v>94</v>
      </c>
      <c r="B70" s="37">
        <v>2246</v>
      </c>
      <c r="C70" s="38" t="s">
        <v>150</v>
      </c>
      <c r="D70" s="39"/>
      <c r="E70" s="15"/>
      <c r="F70" s="40">
        <f t="shared" si="2"/>
        <v>0</v>
      </c>
      <c r="G70" s="41">
        <v>750</v>
      </c>
      <c r="H70" s="42">
        <f t="shared" si="1"/>
        <v>0</v>
      </c>
      <c r="I70" s="51">
        <v>235607</v>
      </c>
      <c r="J70" s="66"/>
    </row>
    <row r="71" spans="1:10" ht="14.25">
      <c r="A71" s="36" t="s">
        <v>95</v>
      </c>
      <c r="B71" s="37">
        <v>2246</v>
      </c>
      <c r="C71" s="38" t="s">
        <v>151</v>
      </c>
      <c r="D71" s="39"/>
      <c r="E71" s="15"/>
      <c r="F71" s="40">
        <f t="shared" si="2"/>
        <v>0</v>
      </c>
      <c r="G71" s="41">
        <v>750</v>
      </c>
      <c r="H71" s="42">
        <f t="shared" si="1"/>
        <v>0</v>
      </c>
      <c r="I71" s="52">
        <v>235607</v>
      </c>
      <c r="J71" s="66"/>
    </row>
    <row r="72" spans="1:10" ht="14.25">
      <c r="A72" s="36" t="s">
        <v>96</v>
      </c>
      <c r="B72" s="37">
        <v>2246</v>
      </c>
      <c r="C72" s="38" t="s">
        <v>152</v>
      </c>
      <c r="D72" s="39"/>
      <c r="E72" s="15"/>
      <c r="F72" s="40">
        <f t="shared" si="2"/>
        <v>0</v>
      </c>
      <c r="G72" s="41">
        <v>750</v>
      </c>
      <c r="H72" s="42">
        <f t="shared" si="1"/>
        <v>0</v>
      </c>
      <c r="I72" s="51">
        <v>235608</v>
      </c>
      <c r="J72" s="66"/>
    </row>
    <row r="73" spans="1:10" ht="14.25">
      <c r="A73" s="36" t="s">
        <v>97</v>
      </c>
      <c r="B73" s="37">
        <v>2246</v>
      </c>
      <c r="C73" s="38" t="s">
        <v>153</v>
      </c>
      <c r="D73" s="39"/>
      <c r="E73" s="15"/>
      <c r="F73" s="40">
        <f t="shared" si="2"/>
        <v>0</v>
      </c>
      <c r="G73" s="41">
        <v>750</v>
      </c>
      <c r="H73" s="42">
        <f t="shared" si="1"/>
        <v>0</v>
      </c>
      <c r="I73" s="51">
        <v>235609</v>
      </c>
      <c r="J73" s="66"/>
    </row>
    <row r="74" spans="1:10" ht="14.25">
      <c r="A74" s="36" t="s">
        <v>99</v>
      </c>
      <c r="B74" s="37">
        <v>2246</v>
      </c>
      <c r="C74" s="38" t="s">
        <v>167</v>
      </c>
      <c r="D74" s="39"/>
      <c r="E74" s="15"/>
      <c r="F74" s="40">
        <f t="shared" si="2"/>
        <v>0</v>
      </c>
      <c r="G74" s="41">
        <v>300</v>
      </c>
      <c r="H74" s="42">
        <f t="shared" si="1"/>
        <v>0</v>
      </c>
      <c r="I74" s="51">
        <v>736247</v>
      </c>
      <c r="J74" s="66"/>
    </row>
    <row r="75" spans="1:10" ht="14.25">
      <c r="A75" s="36" t="s">
        <v>101</v>
      </c>
      <c r="B75" s="37">
        <v>2246</v>
      </c>
      <c r="C75" s="50" t="s">
        <v>206</v>
      </c>
      <c r="D75" s="39"/>
      <c r="E75" s="15"/>
      <c r="F75" s="40">
        <f t="shared" si="2"/>
        <v>0</v>
      </c>
      <c r="G75" s="41">
        <v>800</v>
      </c>
      <c r="H75" s="42">
        <f>F75*G75</f>
        <v>0</v>
      </c>
      <c r="I75" s="51">
        <v>736354</v>
      </c>
      <c r="J75" s="66"/>
    </row>
    <row r="76" spans="1:10" ht="14.25">
      <c r="A76" s="36" t="s">
        <v>103</v>
      </c>
      <c r="B76" s="37">
        <v>2246</v>
      </c>
      <c r="C76" s="50" t="s">
        <v>205</v>
      </c>
      <c r="D76" s="39"/>
      <c r="E76" s="15"/>
      <c r="F76" s="40">
        <f aca="true" t="shared" si="3" ref="F76:F107">SUM(D76:E76)</f>
        <v>0</v>
      </c>
      <c r="G76" s="41">
        <v>1200</v>
      </c>
      <c r="H76" s="42">
        <f t="shared" si="1"/>
        <v>0</v>
      </c>
      <c r="I76" s="51">
        <v>736239</v>
      </c>
      <c r="J76" s="66"/>
    </row>
    <row r="77" spans="1:10" ht="14.25">
      <c r="A77" s="36" t="s">
        <v>105</v>
      </c>
      <c r="B77" s="37">
        <v>2246</v>
      </c>
      <c r="C77" s="38" t="s">
        <v>154</v>
      </c>
      <c r="D77" s="39"/>
      <c r="E77" s="15"/>
      <c r="F77" s="40">
        <f t="shared" si="3"/>
        <v>0</v>
      </c>
      <c r="G77" s="67">
        <v>120</v>
      </c>
      <c r="H77" s="42">
        <f t="shared" si="1"/>
        <v>0</v>
      </c>
      <c r="I77" s="51">
        <v>32005</v>
      </c>
      <c r="J77" s="66"/>
    </row>
    <row r="78" spans="1:10" ht="14.25">
      <c r="A78" s="36" t="s">
        <v>106</v>
      </c>
      <c r="B78" s="37">
        <v>2246</v>
      </c>
      <c r="C78" s="38" t="s">
        <v>143</v>
      </c>
      <c r="D78" s="39"/>
      <c r="E78" s="15"/>
      <c r="F78" s="40">
        <f t="shared" si="3"/>
        <v>0</v>
      </c>
      <c r="G78" s="41">
        <v>2600</v>
      </c>
      <c r="H78" s="42">
        <f t="shared" si="1"/>
        <v>0</v>
      </c>
      <c r="I78" s="51">
        <v>738783</v>
      </c>
      <c r="J78" s="66"/>
    </row>
    <row r="79" spans="1:11" ht="14.25">
      <c r="A79" s="36" t="s">
        <v>107</v>
      </c>
      <c r="B79" s="37">
        <v>2246</v>
      </c>
      <c r="C79" s="38" t="s">
        <v>144</v>
      </c>
      <c r="D79" s="39"/>
      <c r="E79" s="15"/>
      <c r="F79" s="40">
        <f t="shared" si="3"/>
        <v>0</v>
      </c>
      <c r="G79" s="67">
        <v>2900</v>
      </c>
      <c r="H79" s="42">
        <f aca="true" t="shared" si="4" ref="H79:H133">F79*G79</f>
        <v>0</v>
      </c>
      <c r="I79" s="51">
        <v>738797</v>
      </c>
      <c r="J79" s="66"/>
      <c r="K79" s="62"/>
    </row>
    <row r="80" spans="1:10" ht="14.25">
      <c r="A80" s="36" t="s">
        <v>108</v>
      </c>
      <c r="B80" s="37">
        <v>2246</v>
      </c>
      <c r="C80" s="38" t="s">
        <v>156</v>
      </c>
      <c r="D80" s="39"/>
      <c r="E80" s="15"/>
      <c r="F80" s="40">
        <f t="shared" si="3"/>
        <v>0</v>
      </c>
      <c r="G80" s="67">
        <v>300</v>
      </c>
      <c r="H80" s="42">
        <f t="shared" si="4"/>
        <v>0</v>
      </c>
      <c r="I80" s="51">
        <v>32427</v>
      </c>
      <c r="J80" s="66"/>
    </row>
    <row r="81" spans="1:10" ht="14.25">
      <c r="A81" s="36" t="s">
        <v>110</v>
      </c>
      <c r="B81" s="37">
        <v>2246</v>
      </c>
      <c r="C81" s="38" t="s">
        <v>155</v>
      </c>
      <c r="D81" s="39"/>
      <c r="E81" s="15"/>
      <c r="F81" s="40">
        <f t="shared" si="3"/>
        <v>0</v>
      </c>
      <c r="G81" s="67">
        <v>250</v>
      </c>
      <c r="H81" s="42">
        <f t="shared" si="4"/>
        <v>0</v>
      </c>
      <c r="I81" s="51">
        <v>739403</v>
      </c>
      <c r="J81" s="66"/>
    </row>
    <row r="82" spans="1:10" ht="14.25">
      <c r="A82" s="36" t="s">
        <v>111</v>
      </c>
      <c r="B82" s="37">
        <v>2246</v>
      </c>
      <c r="C82" s="38" t="s">
        <v>86</v>
      </c>
      <c r="D82" s="39"/>
      <c r="E82" s="15"/>
      <c r="F82" s="40">
        <f t="shared" si="3"/>
        <v>0</v>
      </c>
      <c r="G82" s="67">
        <v>200</v>
      </c>
      <c r="H82" s="42">
        <f t="shared" si="4"/>
        <v>0</v>
      </c>
      <c r="I82" s="51">
        <v>739371</v>
      </c>
      <c r="J82" s="66"/>
    </row>
    <row r="83" spans="1:10" ht="14.25">
      <c r="A83" s="36" t="s">
        <v>112</v>
      </c>
      <c r="B83" s="37">
        <v>2246</v>
      </c>
      <c r="C83" s="38" t="s">
        <v>98</v>
      </c>
      <c r="D83" s="39"/>
      <c r="E83" s="15"/>
      <c r="F83" s="40">
        <f t="shared" si="3"/>
        <v>0</v>
      </c>
      <c r="G83" s="67">
        <v>350</v>
      </c>
      <c r="H83" s="42">
        <f t="shared" si="4"/>
        <v>0</v>
      </c>
      <c r="I83" s="51">
        <v>733358</v>
      </c>
      <c r="J83" s="66"/>
    </row>
    <row r="84" spans="1:10" ht="14.25">
      <c r="A84" s="36" t="s">
        <v>113</v>
      </c>
      <c r="B84" s="37">
        <v>2246</v>
      </c>
      <c r="C84" s="53" t="s">
        <v>217</v>
      </c>
      <c r="D84" s="39"/>
      <c r="E84" s="15"/>
      <c r="F84" s="40">
        <f t="shared" si="3"/>
        <v>0</v>
      </c>
      <c r="G84" s="41">
        <v>550</v>
      </c>
      <c r="H84" s="42">
        <f t="shared" si="4"/>
        <v>0</v>
      </c>
      <c r="I84" s="51">
        <v>233610</v>
      </c>
      <c r="J84" s="66"/>
    </row>
    <row r="85" spans="1:10" ht="14.25">
      <c r="A85" s="36" t="s">
        <v>114</v>
      </c>
      <c r="B85" s="37">
        <v>2246</v>
      </c>
      <c r="C85" s="53" t="s">
        <v>212</v>
      </c>
      <c r="D85" s="39"/>
      <c r="E85" s="15"/>
      <c r="F85" s="40">
        <f t="shared" si="3"/>
        <v>0</v>
      </c>
      <c r="G85" s="41">
        <v>550</v>
      </c>
      <c r="H85" s="42">
        <f t="shared" si="4"/>
        <v>0</v>
      </c>
      <c r="I85" s="52">
        <v>740212</v>
      </c>
      <c r="J85" s="66"/>
    </row>
    <row r="86" spans="1:10" ht="14.25">
      <c r="A86" s="36" t="s">
        <v>115</v>
      </c>
      <c r="B86" s="37">
        <v>2246</v>
      </c>
      <c r="C86" s="53" t="s">
        <v>214</v>
      </c>
      <c r="D86" s="39"/>
      <c r="E86" s="15"/>
      <c r="F86" s="40">
        <f t="shared" si="3"/>
        <v>0</v>
      </c>
      <c r="G86" s="41">
        <v>550</v>
      </c>
      <c r="H86" s="42">
        <f t="shared" si="4"/>
        <v>0</v>
      </c>
      <c r="I86" s="52">
        <v>737863</v>
      </c>
      <c r="J86" s="66"/>
    </row>
    <row r="87" spans="1:10" ht="14.25">
      <c r="A87" s="36" t="s">
        <v>116</v>
      </c>
      <c r="B87" s="37">
        <v>2246</v>
      </c>
      <c r="C87" s="53" t="s">
        <v>213</v>
      </c>
      <c r="D87" s="39"/>
      <c r="E87" s="15"/>
      <c r="F87" s="40">
        <f t="shared" si="3"/>
        <v>0</v>
      </c>
      <c r="G87" s="41">
        <v>550</v>
      </c>
      <c r="H87" s="42">
        <f t="shared" si="4"/>
        <v>0</v>
      </c>
      <c r="I87" s="52"/>
      <c r="J87" s="66"/>
    </row>
    <row r="88" spans="1:10" ht="14.25">
      <c r="A88" s="36" t="s">
        <v>117</v>
      </c>
      <c r="B88" s="37">
        <v>2246</v>
      </c>
      <c r="C88" s="53" t="s">
        <v>216</v>
      </c>
      <c r="D88" s="39"/>
      <c r="E88" s="15"/>
      <c r="F88" s="40">
        <f t="shared" si="3"/>
        <v>0</v>
      </c>
      <c r="G88" s="41">
        <v>550</v>
      </c>
      <c r="H88" s="42">
        <f t="shared" si="4"/>
        <v>0</v>
      </c>
      <c r="I88" s="52">
        <v>737869</v>
      </c>
      <c r="J88" s="66"/>
    </row>
    <row r="89" spans="1:10" ht="14.25">
      <c r="A89" s="36" t="s">
        <v>118</v>
      </c>
      <c r="B89" s="37">
        <v>2246</v>
      </c>
      <c r="C89" s="53" t="s">
        <v>218</v>
      </c>
      <c r="D89" s="39"/>
      <c r="E89" s="15"/>
      <c r="F89" s="40">
        <f t="shared" si="3"/>
        <v>0</v>
      </c>
      <c r="G89" s="41">
        <v>550</v>
      </c>
      <c r="H89" s="42">
        <f t="shared" si="4"/>
        <v>0</v>
      </c>
      <c r="I89" s="52">
        <v>737865</v>
      </c>
      <c r="J89" s="66"/>
    </row>
    <row r="90" spans="1:10" ht="14.25">
      <c r="A90" s="36" t="s">
        <v>119</v>
      </c>
      <c r="B90" s="37">
        <v>2246</v>
      </c>
      <c r="C90" s="53" t="s">
        <v>215</v>
      </c>
      <c r="D90" s="39"/>
      <c r="E90" s="15"/>
      <c r="F90" s="40">
        <f t="shared" si="3"/>
        <v>0</v>
      </c>
      <c r="G90" s="41">
        <v>550</v>
      </c>
      <c r="H90" s="42">
        <f t="shared" si="4"/>
        <v>0</v>
      </c>
      <c r="I90" s="52">
        <v>737859</v>
      </c>
      <c r="J90" s="66"/>
    </row>
    <row r="91" spans="1:10" ht="14.25">
      <c r="A91" s="36" t="s">
        <v>120</v>
      </c>
      <c r="B91" s="37">
        <v>2246</v>
      </c>
      <c r="C91" s="53" t="s">
        <v>224</v>
      </c>
      <c r="D91" s="39"/>
      <c r="E91" s="15"/>
      <c r="F91" s="40">
        <f t="shared" si="3"/>
        <v>0</v>
      </c>
      <c r="G91" s="41">
        <v>550</v>
      </c>
      <c r="H91" s="42">
        <f t="shared" si="4"/>
        <v>0</v>
      </c>
      <c r="I91" s="52">
        <v>737867</v>
      </c>
      <c r="J91" s="66"/>
    </row>
    <row r="92" spans="1:10" ht="14.25">
      <c r="A92" s="36" t="s">
        <v>121</v>
      </c>
      <c r="B92" s="37">
        <v>2246</v>
      </c>
      <c r="C92" s="53" t="s">
        <v>219</v>
      </c>
      <c r="D92" s="39"/>
      <c r="E92" s="15"/>
      <c r="F92" s="40">
        <f t="shared" si="3"/>
        <v>0</v>
      </c>
      <c r="G92" s="41">
        <v>550</v>
      </c>
      <c r="H92" s="42">
        <f t="shared" si="4"/>
        <v>0</v>
      </c>
      <c r="I92" s="51">
        <v>28474</v>
      </c>
      <c r="J92" s="66"/>
    </row>
    <row r="93" spans="1:10" ht="14.25">
      <c r="A93" s="36" t="s">
        <v>122</v>
      </c>
      <c r="B93" s="37">
        <v>2246</v>
      </c>
      <c r="C93" s="53" t="s">
        <v>221</v>
      </c>
      <c r="D93" s="39"/>
      <c r="E93" s="15"/>
      <c r="F93" s="40">
        <f t="shared" si="3"/>
        <v>0</v>
      </c>
      <c r="G93" s="41">
        <v>550</v>
      </c>
      <c r="H93" s="42">
        <f t="shared" si="4"/>
        <v>0</v>
      </c>
      <c r="I93" s="51"/>
      <c r="J93" s="66"/>
    </row>
    <row r="94" spans="1:10" ht="14.25">
      <c r="A94" s="36" t="s">
        <v>124</v>
      </c>
      <c r="B94" s="37">
        <v>2246</v>
      </c>
      <c r="C94" s="53" t="s">
        <v>220</v>
      </c>
      <c r="D94" s="39"/>
      <c r="E94" s="15"/>
      <c r="F94" s="40">
        <f t="shared" si="3"/>
        <v>0</v>
      </c>
      <c r="G94" s="41">
        <v>550</v>
      </c>
      <c r="H94" s="42">
        <f t="shared" si="4"/>
        <v>0</v>
      </c>
      <c r="I94" s="51"/>
      <c r="J94" s="66"/>
    </row>
    <row r="95" spans="1:10" ht="14.25">
      <c r="A95" s="36" t="s">
        <v>126</v>
      </c>
      <c r="B95" s="37">
        <v>2246</v>
      </c>
      <c r="C95" s="53" t="s">
        <v>223</v>
      </c>
      <c r="D95" s="39"/>
      <c r="E95" s="15"/>
      <c r="F95" s="40">
        <f t="shared" si="3"/>
        <v>0</v>
      </c>
      <c r="G95" s="41">
        <v>550</v>
      </c>
      <c r="H95" s="42">
        <f t="shared" si="4"/>
        <v>0</v>
      </c>
      <c r="I95" s="51"/>
      <c r="J95" s="66"/>
    </row>
    <row r="96" spans="1:10" ht="14.25">
      <c r="A96" s="36" t="s">
        <v>127</v>
      </c>
      <c r="B96" s="37">
        <v>2246</v>
      </c>
      <c r="C96" s="53" t="s">
        <v>222</v>
      </c>
      <c r="D96" s="39"/>
      <c r="E96" s="15"/>
      <c r="F96" s="40">
        <f t="shared" si="3"/>
        <v>0</v>
      </c>
      <c r="G96" s="41">
        <v>550</v>
      </c>
      <c r="H96" s="42">
        <f t="shared" si="4"/>
        <v>0</v>
      </c>
      <c r="I96" s="51"/>
      <c r="J96" s="66"/>
    </row>
    <row r="97" spans="1:10" ht="14.25">
      <c r="A97" s="36" t="s">
        <v>128</v>
      </c>
      <c r="B97" s="37">
        <v>2246</v>
      </c>
      <c r="C97" s="38" t="s">
        <v>157</v>
      </c>
      <c r="D97" s="39"/>
      <c r="E97" s="15"/>
      <c r="F97" s="40">
        <f t="shared" si="3"/>
        <v>0</v>
      </c>
      <c r="G97" s="67">
        <v>450</v>
      </c>
      <c r="H97" s="42">
        <f t="shared" si="4"/>
        <v>0</v>
      </c>
      <c r="I97" s="51"/>
      <c r="J97" s="66"/>
    </row>
    <row r="98" spans="1:10" ht="14.25">
      <c r="A98" s="36" t="s">
        <v>129</v>
      </c>
      <c r="B98" s="37">
        <v>2246</v>
      </c>
      <c r="C98" s="38" t="s">
        <v>158</v>
      </c>
      <c r="D98" s="39"/>
      <c r="E98" s="15"/>
      <c r="F98" s="40">
        <f t="shared" si="3"/>
        <v>0</v>
      </c>
      <c r="G98" s="67">
        <v>1000</v>
      </c>
      <c r="H98" s="42">
        <f t="shared" si="4"/>
        <v>0</v>
      </c>
      <c r="I98" s="51"/>
      <c r="J98" s="66"/>
    </row>
    <row r="99" spans="1:10" ht="14.25">
      <c r="A99" s="36" t="s">
        <v>225</v>
      </c>
      <c r="B99" s="37">
        <v>2246</v>
      </c>
      <c r="C99" s="38" t="s">
        <v>242</v>
      </c>
      <c r="D99" s="39"/>
      <c r="E99" s="15"/>
      <c r="F99" s="40">
        <f t="shared" si="3"/>
        <v>0</v>
      </c>
      <c r="G99" s="67">
        <v>1500</v>
      </c>
      <c r="H99" s="42">
        <f t="shared" si="4"/>
        <v>0</v>
      </c>
      <c r="I99" s="52">
        <v>738672</v>
      </c>
      <c r="J99" s="66"/>
    </row>
    <row r="100" spans="1:10" ht="14.25">
      <c r="A100" s="36" t="s">
        <v>226</v>
      </c>
      <c r="B100" s="37">
        <v>2246</v>
      </c>
      <c r="C100" s="38" t="s">
        <v>243</v>
      </c>
      <c r="D100" s="39"/>
      <c r="E100" s="15"/>
      <c r="F100" s="40">
        <f t="shared" si="3"/>
        <v>0</v>
      </c>
      <c r="G100" s="67">
        <v>1000</v>
      </c>
      <c r="H100" s="42">
        <f t="shared" si="4"/>
        <v>0</v>
      </c>
      <c r="I100" s="51">
        <v>739022</v>
      </c>
      <c r="J100" s="66"/>
    </row>
    <row r="101" spans="1:10" ht="14.25">
      <c r="A101" s="36" t="s">
        <v>227</v>
      </c>
      <c r="B101" s="37">
        <v>2246</v>
      </c>
      <c r="C101" s="38" t="s">
        <v>244</v>
      </c>
      <c r="D101" s="39"/>
      <c r="E101" s="15"/>
      <c r="F101" s="40">
        <f t="shared" si="3"/>
        <v>0</v>
      </c>
      <c r="G101" s="67">
        <v>1000</v>
      </c>
      <c r="H101" s="42">
        <f t="shared" si="4"/>
        <v>0</v>
      </c>
      <c r="I101" s="51">
        <v>740150</v>
      </c>
      <c r="J101" s="66"/>
    </row>
    <row r="102" spans="1:10" ht="14.25">
      <c r="A102" s="36" t="s">
        <v>228</v>
      </c>
      <c r="B102" s="37">
        <v>2246</v>
      </c>
      <c r="C102" s="38" t="s">
        <v>245</v>
      </c>
      <c r="D102" s="39"/>
      <c r="E102" s="15"/>
      <c r="F102" s="40">
        <f t="shared" si="3"/>
        <v>0</v>
      </c>
      <c r="G102" s="67">
        <v>1000</v>
      </c>
      <c r="H102" s="42">
        <f t="shared" si="4"/>
        <v>0</v>
      </c>
      <c r="I102" s="51">
        <v>739730</v>
      </c>
      <c r="J102" s="66"/>
    </row>
    <row r="103" spans="1:10" ht="14.25">
      <c r="A103" s="36" t="s">
        <v>229</v>
      </c>
      <c r="B103" s="37">
        <v>2246</v>
      </c>
      <c r="C103" s="38" t="s">
        <v>246</v>
      </c>
      <c r="D103" s="39"/>
      <c r="E103" s="15"/>
      <c r="F103" s="40">
        <f t="shared" si="3"/>
        <v>0</v>
      </c>
      <c r="G103" s="67">
        <v>3000</v>
      </c>
      <c r="H103" s="42">
        <f t="shared" si="4"/>
        <v>0</v>
      </c>
      <c r="I103" s="51">
        <v>740178</v>
      </c>
      <c r="J103" s="66"/>
    </row>
    <row r="104" spans="1:10" ht="14.25">
      <c r="A104" s="36" t="s">
        <v>230</v>
      </c>
      <c r="B104" s="37">
        <v>2246</v>
      </c>
      <c r="C104" s="38" t="s">
        <v>247</v>
      </c>
      <c r="D104" s="39"/>
      <c r="E104" s="15"/>
      <c r="F104" s="40">
        <f t="shared" si="3"/>
        <v>0</v>
      </c>
      <c r="G104" s="67">
        <v>3000</v>
      </c>
      <c r="H104" s="42">
        <f t="shared" si="4"/>
        <v>0</v>
      </c>
      <c r="I104" s="51">
        <v>740193</v>
      </c>
      <c r="J104" s="66"/>
    </row>
    <row r="105" spans="1:10" ht="12.75">
      <c r="A105" s="36" t="s">
        <v>231</v>
      </c>
      <c r="B105" s="37">
        <v>2246</v>
      </c>
      <c r="C105" s="63" t="s">
        <v>259</v>
      </c>
      <c r="D105" s="39"/>
      <c r="E105" s="15"/>
      <c r="F105" s="40">
        <f t="shared" si="3"/>
        <v>0</v>
      </c>
      <c r="G105" s="67">
        <v>2500</v>
      </c>
      <c r="H105" s="42">
        <f t="shared" si="4"/>
        <v>0</v>
      </c>
      <c r="I105" s="39">
        <v>228109</v>
      </c>
      <c r="J105" s="66"/>
    </row>
    <row r="106" spans="1:10" ht="14.25">
      <c r="A106" s="36" t="s">
        <v>232</v>
      </c>
      <c r="B106" s="37">
        <v>2246</v>
      </c>
      <c r="C106" s="38" t="s">
        <v>248</v>
      </c>
      <c r="D106" s="39"/>
      <c r="E106" s="15"/>
      <c r="F106" s="40">
        <f t="shared" si="3"/>
        <v>0</v>
      </c>
      <c r="G106" s="67">
        <v>2000</v>
      </c>
      <c r="H106" s="42">
        <f t="shared" si="4"/>
        <v>0</v>
      </c>
      <c r="I106" s="51">
        <v>740262</v>
      </c>
      <c r="J106" s="66"/>
    </row>
    <row r="107" spans="1:10" ht="14.25">
      <c r="A107" s="36" t="s">
        <v>233</v>
      </c>
      <c r="B107" s="37">
        <v>2246</v>
      </c>
      <c r="C107" s="38" t="s">
        <v>100</v>
      </c>
      <c r="D107" s="39"/>
      <c r="E107" s="15"/>
      <c r="F107" s="40">
        <f t="shared" si="3"/>
        <v>0</v>
      </c>
      <c r="G107" s="67">
        <v>850</v>
      </c>
      <c r="H107" s="42">
        <f t="shared" si="4"/>
        <v>0</v>
      </c>
      <c r="I107" s="51">
        <v>740124</v>
      </c>
      <c r="J107" s="66"/>
    </row>
    <row r="108" spans="1:10" ht="14.25">
      <c r="A108" s="36" t="s">
        <v>234</v>
      </c>
      <c r="B108" s="37">
        <v>2246</v>
      </c>
      <c r="C108" s="45" t="s">
        <v>104</v>
      </c>
      <c r="D108" s="39"/>
      <c r="E108" s="15"/>
      <c r="F108" s="40">
        <f>SUM(D108:E108)</f>
        <v>0</v>
      </c>
      <c r="G108" s="67">
        <v>850</v>
      </c>
      <c r="H108" s="42">
        <f t="shared" si="4"/>
        <v>0</v>
      </c>
      <c r="I108" s="51">
        <v>740132</v>
      </c>
      <c r="J108" s="66"/>
    </row>
    <row r="109" spans="1:10" ht="15" thickBot="1">
      <c r="A109" s="36" t="s">
        <v>235</v>
      </c>
      <c r="B109" s="37">
        <v>2246</v>
      </c>
      <c r="C109" s="43" t="s">
        <v>102</v>
      </c>
      <c r="D109" s="39"/>
      <c r="E109" s="15"/>
      <c r="F109" s="40">
        <f>SUM(D109:E109)</f>
        <v>0</v>
      </c>
      <c r="G109" s="44">
        <v>900</v>
      </c>
      <c r="H109" s="42">
        <f t="shared" si="4"/>
        <v>0</v>
      </c>
      <c r="I109" s="51">
        <v>738156</v>
      </c>
      <c r="J109" s="66"/>
    </row>
    <row r="110" spans="1:8" ht="13.5" thickBot="1">
      <c r="A110" s="16"/>
      <c r="B110" s="17"/>
      <c r="C110" s="18"/>
      <c r="D110" s="19"/>
      <c r="E110" s="20"/>
      <c r="F110" s="21" t="s">
        <v>198</v>
      </c>
      <c r="G110" s="22"/>
      <c r="H110" s="23">
        <f>SUM(H12:H109)</f>
        <v>0</v>
      </c>
    </row>
    <row r="111" spans="1:9" ht="12.75">
      <c r="A111" s="36" t="s">
        <v>11</v>
      </c>
      <c r="B111" s="37">
        <v>2230</v>
      </c>
      <c r="C111" s="45" t="s">
        <v>109</v>
      </c>
      <c r="D111" s="39"/>
      <c r="E111" s="15"/>
      <c r="F111" s="40">
        <f aca="true" t="shared" si="5" ref="F111:F154">SUM(D111:E111)</f>
        <v>0</v>
      </c>
      <c r="G111" s="41">
        <v>300</v>
      </c>
      <c r="H111" s="42">
        <f t="shared" si="4"/>
        <v>0</v>
      </c>
      <c r="I111" s="5">
        <v>304029</v>
      </c>
    </row>
    <row r="112" spans="1:9" ht="12.75">
      <c r="A112" s="36" t="s">
        <v>12</v>
      </c>
      <c r="B112" s="37">
        <v>2230</v>
      </c>
      <c r="C112" s="45" t="s">
        <v>194</v>
      </c>
      <c r="D112" s="39"/>
      <c r="E112" s="15"/>
      <c r="F112" s="40">
        <f t="shared" si="5"/>
        <v>0</v>
      </c>
      <c r="G112" s="41">
        <v>500</v>
      </c>
      <c r="H112" s="42">
        <f t="shared" si="4"/>
        <v>0</v>
      </c>
      <c r="I112" s="5">
        <v>895185</v>
      </c>
    </row>
    <row r="113" spans="1:10" ht="14.25">
      <c r="A113" s="36" t="s">
        <v>13</v>
      </c>
      <c r="B113" s="37">
        <v>2230</v>
      </c>
      <c r="C113" s="46" t="s">
        <v>238</v>
      </c>
      <c r="D113" s="39"/>
      <c r="E113" s="15"/>
      <c r="F113" s="40">
        <f t="shared" si="5"/>
        <v>0</v>
      </c>
      <c r="G113" s="41">
        <v>6000</v>
      </c>
      <c r="H113" s="42">
        <f aca="true" t="shared" si="6" ref="H113:H127">F113*G113</f>
        <v>0</v>
      </c>
      <c r="I113" s="51">
        <v>595458</v>
      </c>
      <c r="J113" s="66"/>
    </row>
    <row r="114" spans="1:10" ht="12.75">
      <c r="A114" s="36" t="s">
        <v>15</v>
      </c>
      <c r="B114" s="37">
        <v>2230</v>
      </c>
      <c r="C114" s="46" t="s">
        <v>239</v>
      </c>
      <c r="D114" s="39"/>
      <c r="E114" s="15"/>
      <c r="F114" s="40">
        <f t="shared" si="5"/>
        <v>0</v>
      </c>
      <c r="G114" s="41">
        <v>6000</v>
      </c>
      <c r="H114" s="42">
        <f t="shared" si="6"/>
        <v>0</v>
      </c>
      <c r="I114" s="53">
        <v>202136</v>
      </c>
      <c r="J114" s="66"/>
    </row>
    <row r="115" spans="1:10" ht="12.75">
      <c r="A115" s="36" t="s">
        <v>16</v>
      </c>
      <c r="B115" s="37">
        <v>2230</v>
      </c>
      <c r="C115" s="46" t="s">
        <v>240</v>
      </c>
      <c r="D115" s="39"/>
      <c r="E115" s="15"/>
      <c r="F115" s="40">
        <f t="shared" si="5"/>
        <v>0</v>
      </c>
      <c r="G115" s="41">
        <v>6000</v>
      </c>
      <c r="H115" s="42">
        <f t="shared" si="6"/>
        <v>0</v>
      </c>
      <c r="I115" s="53">
        <v>202084</v>
      </c>
      <c r="J115" s="66"/>
    </row>
    <row r="116" spans="1:10" ht="12.75">
      <c r="A116" s="36" t="s">
        <v>17</v>
      </c>
      <c r="B116" s="37">
        <v>2230</v>
      </c>
      <c r="C116" s="46" t="s">
        <v>241</v>
      </c>
      <c r="D116" s="39"/>
      <c r="E116" s="15"/>
      <c r="F116" s="40">
        <f t="shared" si="5"/>
        <v>0</v>
      </c>
      <c r="G116" s="41">
        <v>6000</v>
      </c>
      <c r="H116" s="42">
        <f t="shared" si="6"/>
        <v>0</v>
      </c>
      <c r="I116" s="53">
        <v>595460</v>
      </c>
      <c r="J116" s="66"/>
    </row>
    <row r="117" spans="1:10" ht="12.75">
      <c r="A117" s="36" t="s">
        <v>19</v>
      </c>
      <c r="B117" s="37">
        <v>2230</v>
      </c>
      <c r="C117" s="46" t="s">
        <v>168</v>
      </c>
      <c r="D117" s="39"/>
      <c r="E117" s="15"/>
      <c r="F117" s="40">
        <f t="shared" si="5"/>
        <v>0</v>
      </c>
      <c r="G117" s="41">
        <v>7500</v>
      </c>
      <c r="H117" s="42">
        <f t="shared" si="6"/>
        <v>0</v>
      </c>
      <c r="I117" s="53">
        <v>595468</v>
      </c>
      <c r="J117" s="66"/>
    </row>
    <row r="118" spans="1:10" ht="12.75">
      <c r="A118" s="36" t="s">
        <v>20</v>
      </c>
      <c r="B118" s="37">
        <v>2230</v>
      </c>
      <c r="C118" s="46" t="s">
        <v>169</v>
      </c>
      <c r="D118" s="39"/>
      <c r="E118" s="15"/>
      <c r="F118" s="40">
        <f t="shared" si="5"/>
        <v>0</v>
      </c>
      <c r="G118" s="41">
        <v>7500</v>
      </c>
      <c r="H118" s="42">
        <f t="shared" si="6"/>
        <v>0</v>
      </c>
      <c r="I118" s="53">
        <v>595470</v>
      </c>
      <c r="J118" s="66"/>
    </row>
    <row r="119" spans="1:10" ht="12.75">
      <c r="A119" s="36" t="s">
        <v>21</v>
      </c>
      <c r="B119" s="37">
        <v>2230</v>
      </c>
      <c r="C119" s="46" t="s">
        <v>170</v>
      </c>
      <c r="D119" s="39"/>
      <c r="E119" s="15"/>
      <c r="F119" s="40">
        <f t="shared" si="5"/>
        <v>0</v>
      </c>
      <c r="G119" s="41">
        <v>7500</v>
      </c>
      <c r="H119" s="42">
        <f t="shared" si="6"/>
        <v>0</v>
      </c>
      <c r="I119" s="53">
        <v>595472</v>
      </c>
      <c r="J119" s="66"/>
    </row>
    <row r="120" spans="1:10" ht="12.75">
      <c r="A120" s="36" t="s">
        <v>23</v>
      </c>
      <c r="B120" s="37">
        <v>2230</v>
      </c>
      <c r="C120" s="46" t="s">
        <v>250</v>
      </c>
      <c r="D120" s="39"/>
      <c r="E120" s="15"/>
      <c r="F120" s="40">
        <f t="shared" si="5"/>
        <v>0</v>
      </c>
      <c r="G120" s="41">
        <v>7500</v>
      </c>
      <c r="H120" s="42">
        <f t="shared" si="6"/>
        <v>0</v>
      </c>
      <c r="I120" s="53">
        <v>595469</v>
      </c>
      <c r="J120" s="66"/>
    </row>
    <row r="121" spans="1:10" ht="12.75">
      <c r="A121" s="36" t="s">
        <v>25</v>
      </c>
      <c r="B121" s="37">
        <v>2230</v>
      </c>
      <c r="C121" s="46" t="s">
        <v>251</v>
      </c>
      <c r="D121" s="39"/>
      <c r="E121" s="15"/>
      <c r="F121" s="40">
        <f t="shared" si="5"/>
        <v>0</v>
      </c>
      <c r="G121" s="41">
        <v>7500</v>
      </c>
      <c r="H121" s="42">
        <f t="shared" si="6"/>
        <v>0</v>
      </c>
      <c r="I121" s="53">
        <v>595471</v>
      </c>
      <c r="J121" s="66"/>
    </row>
    <row r="122" spans="1:10" ht="12.75">
      <c r="A122" s="36" t="s">
        <v>27</v>
      </c>
      <c r="B122" s="37">
        <v>2230</v>
      </c>
      <c r="C122" s="46" t="s">
        <v>252</v>
      </c>
      <c r="D122" s="39"/>
      <c r="E122" s="15"/>
      <c r="F122" s="40">
        <f t="shared" si="5"/>
        <v>0</v>
      </c>
      <c r="G122" s="41">
        <v>7500</v>
      </c>
      <c r="H122" s="42">
        <f t="shared" si="6"/>
        <v>0</v>
      </c>
      <c r="I122" s="53">
        <v>595488</v>
      </c>
      <c r="J122" s="66"/>
    </row>
    <row r="123" spans="1:10" ht="12.75">
      <c r="A123" s="36" t="s">
        <v>28</v>
      </c>
      <c r="B123" s="37">
        <v>2230</v>
      </c>
      <c r="C123" s="46" t="s">
        <v>249</v>
      </c>
      <c r="D123" s="39"/>
      <c r="E123" s="15"/>
      <c r="F123" s="40">
        <f t="shared" si="5"/>
        <v>0</v>
      </c>
      <c r="G123" s="41">
        <v>13000</v>
      </c>
      <c r="H123" s="42">
        <f t="shared" si="6"/>
        <v>0</v>
      </c>
      <c r="I123" s="53">
        <v>588273</v>
      </c>
      <c r="J123" s="66"/>
    </row>
    <row r="124" spans="1:10" ht="12.75">
      <c r="A124" s="36" t="s">
        <v>29</v>
      </c>
      <c r="B124" s="37">
        <v>2230</v>
      </c>
      <c r="C124" s="46" t="s">
        <v>171</v>
      </c>
      <c r="D124" s="39"/>
      <c r="E124" s="15"/>
      <c r="F124" s="40">
        <f t="shared" si="5"/>
        <v>0</v>
      </c>
      <c r="G124" s="41">
        <v>26000</v>
      </c>
      <c r="H124" s="42">
        <f t="shared" si="6"/>
        <v>0</v>
      </c>
      <c r="I124" s="53">
        <v>595489</v>
      </c>
      <c r="J124" s="66"/>
    </row>
    <row r="125" spans="1:10" ht="12.75">
      <c r="A125" s="36" t="s">
        <v>31</v>
      </c>
      <c r="B125" s="37">
        <v>2230</v>
      </c>
      <c r="C125" s="46" t="s">
        <v>172</v>
      </c>
      <c r="D125" s="39"/>
      <c r="E125" s="15"/>
      <c r="F125" s="40">
        <f t="shared" si="5"/>
        <v>0</v>
      </c>
      <c r="G125" s="41">
        <v>15000</v>
      </c>
      <c r="H125" s="42">
        <f t="shared" si="6"/>
        <v>0</v>
      </c>
      <c r="I125" s="53">
        <v>741953</v>
      </c>
      <c r="J125" s="66"/>
    </row>
    <row r="126" spans="1:10" ht="12.75">
      <c r="A126" s="36" t="s">
        <v>32</v>
      </c>
      <c r="B126" s="37">
        <v>2230</v>
      </c>
      <c r="C126" s="46" t="s">
        <v>173</v>
      </c>
      <c r="D126" s="39"/>
      <c r="E126" s="15"/>
      <c r="F126" s="40">
        <f t="shared" si="5"/>
        <v>0</v>
      </c>
      <c r="G126" s="41">
        <v>16000</v>
      </c>
      <c r="H126" s="42">
        <f t="shared" si="6"/>
        <v>0</v>
      </c>
      <c r="I126" s="53"/>
      <c r="J126" s="66"/>
    </row>
    <row r="127" spans="1:10" ht="12.75">
      <c r="A127" s="36" t="s">
        <v>33</v>
      </c>
      <c r="B127" s="37">
        <v>2230</v>
      </c>
      <c r="C127" s="46" t="s">
        <v>174</v>
      </c>
      <c r="D127" s="39"/>
      <c r="E127" s="15"/>
      <c r="F127" s="40">
        <f t="shared" si="5"/>
        <v>0</v>
      </c>
      <c r="G127" s="41">
        <v>18000</v>
      </c>
      <c r="H127" s="42">
        <f t="shared" si="6"/>
        <v>0</v>
      </c>
      <c r="I127" s="53">
        <v>796896</v>
      </c>
      <c r="J127" s="66"/>
    </row>
    <row r="128" spans="1:10" ht="12.75">
      <c r="A128" s="36" t="s">
        <v>35</v>
      </c>
      <c r="B128" s="37">
        <v>2230</v>
      </c>
      <c r="C128" s="46" t="s">
        <v>123</v>
      </c>
      <c r="D128" s="39"/>
      <c r="E128" s="15"/>
      <c r="F128" s="40">
        <f t="shared" si="5"/>
        <v>0</v>
      </c>
      <c r="G128" s="41">
        <v>8000</v>
      </c>
      <c r="H128" s="42">
        <f t="shared" si="4"/>
        <v>0</v>
      </c>
      <c r="I128" s="53">
        <v>601347</v>
      </c>
      <c r="J128" s="66"/>
    </row>
    <row r="129" spans="1:10" ht="12.75">
      <c r="A129" s="36" t="s">
        <v>36</v>
      </c>
      <c r="B129" s="37">
        <v>2230</v>
      </c>
      <c r="C129" s="46" t="s">
        <v>125</v>
      </c>
      <c r="D129" s="39"/>
      <c r="E129" s="15"/>
      <c r="F129" s="40">
        <f t="shared" si="5"/>
        <v>0</v>
      </c>
      <c r="G129" s="61">
        <v>10000</v>
      </c>
      <c r="H129" s="42">
        <f t="shared" si="4"/>
        <v>0</v>
      </c>
      <c r="I129" s="53">
        <v>30198</v>
      </c>
      <c r="J129" s="66"/>
    </row>
    <row r="130" spans="1:10" ht="12.75">
      <c r="A130" s="36" t="s">
        <v>38</v>
      </c>
      <c r="B130" s="37">
        <v>2230</v>
      </c>
      <c r="C130" s="46" t="s">
        <v>175</v>
      </c>
      <c r="D130" s="39"/>
      <c r="E130" s="15"/>
      <c r="F130" s="40">
        <f t="shared" si="5"/>
        <v>0</v>
      </c>
      <c r="G130" s="41">
        <v>8000</v>
      </c>
      <c r="H130" s="42">
        <f t="shared" si="4"/>
        <v>0</v>
      </c>
      <c r="I130" s="53">
        <v>19190</v>
      </c>
      <c r="J130" s="66"/>
    </row>
    <row r="131" spans="1:10" ht="12.75">
      <c r="A131" s="36" t="s">
        <v>40</v>
      </c>
      <c r="B131" s="37">
        <v>2230</v>
      </c>
      <c r="C131" s="46" t="s">
        <v>176</v>
      </c>
      <c r="D131" s="39"/>
      <c r="E131" s="15"/>
      <c r="F131" s="40">
        <f t="shared" si="5"/>
        <v>0</v>
      </c>
      <c r="G131" s="41">
        <v>10000</v>
      </c>
      <c r="H131" s="42">
        <f t="shared" si="4"/>
        <v>0</v>
      </c>
      <c r="I131" s="53">
        <v>7299</v>
      </c>
      <c r="J131" s="66"/>
    </row>
    <row r="132" spans="1:10" ht="12.75">
      <c r="A132" s="36" t="s">
        <v>42</v>
      </c>
      <c r="B132" s="37">
        <v>2230</v>
      </c>
      <c r="C132" s="53" t="s">
        <v>254</v>
      </c>
      <c r="D132" s="39"/>
      <c r="E132" s="15"/>
      <c r="F132" s="40">
        <f t="shared" si="5"/>
        <v>0</v>
      </c>
      <c r="G132" s="41">
        <v>15000</v>
      </c>
      <c r="H132" s="42">
        <f t="shared" si="4"/>
        <v>0</v>
      </c>
      <c r="I132" s="53">
        <v>38078</v>
      </c>
      <c r="J132" s="66"/>
    </row>
    <row r="133" spans="1:10" ht="12.75">
      <c r="A133" s="36" t="s">
        <v>43</v>
      </c>
      <c r="B133" s="37">
        <v>2230</v>
      </c>
      <c r="C133" s="53" t="s">
        <v>253</v>
      </c>
      <c r="D133" s="39"/>
      <c r="E133" s="15"/>
      <c r="F133" s="40">
        <f t="shared" si="5"/>
        <v>0</v>
      </c>
      <c r="G133" s="41">
        <v>10000</v>
      </c>
      <c r="H133" s="42">
        <f t="shared" si="4"/>
        <v>0</v>
      </c>
      <c r="I133" s="53">
        <v>38097</v>
      </c>
      <c r="J133" s="66"/>
    </row>
    <row r="134" spans="1:10" ht="12.75">
      <c r="A134" s="36" t="s">
        <v>44</v>
      </c>
      <c r="B134" s="37">
        <v>2230</v>
      </c>
      <c r="C134" s="53" t="s">
        <v>201</v>
      </c>
      <c r="D134" s="39"/>
      <c r="E134" s="15"/>
      <c r="F134" s="40">
        <f t="shared" si="5"/>
        <v>0</v>
      </c>
      <c r="G134" s="41">
        <v>15000</v>
      </c>
      <c r="H134" s="42">
        <f>F134*G134</f>
        <v>0</v>
      </c>
      <c r="I134" s="55">
        <v>38408</v>
      </c>
      <c r="J134" s="66"/>
    </row>
    <row r="135" spans="1:10" ht="12.75">
      <c r="A135" s="36" t="s">
        <v>46</v>
      </c>
      <c r="B135" s="37">
        <v>2230</v>
      </c>
      <c r="C135" s="53" t="s">
        <v>202</v>
      </c>
      <c r="D135" s="39"/>
      <c r="E135" s="15"/>
      <c r="F135" s="40">
        <f t="shared" si="5"/>
        <v>0</v>
      </c>
      <c r="G135" s="41">
        <v>10000</v>
      </c>
      <c r="H135" s="42">
        <f>F135*G135</f>
        <v>0</v>
      </c>
      <c r="I135" s="53">
        <v>38165</v>
      </c>
      <c r="J135" s="66"/>
    </row>
    <row r="136" spans="1:10" ht="12.75">
      <c r="A136" s="36" t="s">
        <v>48</v>
      </c>
      <c r="B136" s="37">
        <v>2230</v>
      </c>
      <c r="C136" s="53" t="s">
        <v>203</v>
      </c>
      <c r="D136" s="39"/>
      <c r="E136" s="15"/>
      <c r="F136" s="40">
        <f t="shared" si="5"/>
        <v>0</v>
      </c>
      <c r="G136" s="41">
        <v>10000</v>
      </c>
      <c r="H136" s="42">
        <f>F136*G136</f>
        <v>0</v>
      </c>
      <c r="I136" s="56">
        <v>825494</v>
      </c>
      <c r="J136" s="66"/>
    </row>
    <row r="137" spans="1:10" ht="12.75">
      <c r="A137" s="36" t="s">
        <v>50</v>
      </c>
      <c r="B137" s="37">
        <v>2230</v>
      </c>
      <c r="C137" s="53" t="s">
        <v>204</v>
      </c>
      <c r="D137" s="39"/>
      <c r="E137" s="15"/>
      <c r="F137" s="40">
        <f t="shared" si="5"/>
        <v>0</v>
      </c>
      <c r="G137" s="41">
        <v>10000</v>
      </c>
      <c r="H137" s="42">
        <f>F137*G137</f>
        <v>0</v>
      </c>
      <c r="I137" s="53">
        <v>202052</v>
      </c>
      <c r="J137" s="66"/>
    </row>
    <row r="138" spans="1:10" ht="12.75">
      <c r="A138" s="36" t="s">
        <v>51</v>
      </c>
      <c r="B138" s="37">
        <v>2230</v>
      </c>
      <c r="C138" s="53" t="s">
        <v>177</v>
      </c>
      <c r="D138" s="39"/>
      <c r="E138" s="15"/>
      <c r="F138" s="40">
        <f t="shared" si="5"/>
        <v>0</v>
      </c>
      <c r="G138" s="41">
        <v>10000</v>
      </c>
      <c r="H138" s="42">
        <f aca="true" t="shared" si="7" ref="H138:H154">F138*G138</f>
        <v>0</v>
      </c>
      <c r="I138" s="56">
        <v>162076</v>
      </c>
      <c r="J138" s="66"/>
    </row>
    <row r="139" spans="1:10" ht="12.75">
      <c r="A139" s="36" t="s">
        <v>52</v>
      </c>
      <c r="B139" s="37">
        <v>2230</v>
      </c>
      <c r="C139" s="53" t="s">
        <v>178</v>
      </c>
      <c r="D139" s="39"/>
      <c r="E139" s="15"/>
      <c r="F139" s="40">
        <f t="shared" si="5"/>
        <v>0</v>
      </c>
      <c r="G139" s="41">
        <v>12000</v>
      </c>
      <c r="H139" s="42">
        <f t="shared" si="7"/>
        <v>0</v>
      </c>
      <c r="I139" s="53">
        <v>202057</v>
      </c>
      <c r="J139" s="66"/>
    </row>
    <row r="140" spans="1:10" ht="12.75">
      <c r="A140" s="36" t="s">
        <v>54</v>
      </c>
      <c r="B140" s="37">
        <v>2230</v>
      </c>
      <c r="C140" s="53" t="s">
        <v>179</v>
      </c>
      <c r="D140" s="39"/>
      <c r="E140" s="15"/>
      <c r="F140" s="40">
        <f t="shared" si="5"/>
        <v>0</v>
      </c>
      <c r="G140" s="41">
        <v>22000</v>
      </c>
      <c r="H140" s="42">
        <f t="shared" si="7"/>
        <v>0</v>
      </c>
      <c r="I140" s="53">
        <v>202058</v>
      </c>
      <c r="J140" s="66"/>
    </row>
    <row r="141" spans="1:10" ht="12.75">
      <c r="A141" s="36" t="s">
        <v>56</v>
      </c>
      <c r="B141" s="37">
        <v>2230</v>
      </c>
      <c r="C141" s="53" t="s">
        <v>180</v>
      </c>
      <c r="D141" s="39"/>
      <c r="E141" s="15"/>
      <c r="F141" s="40">
        <f t="shared" si="5"/>
        <v>0</v>
      </c>
      <c r="G141" s="41">
        <v>37000</v>
      </c>
      <c r="H141" s="42">
        <f t="shared" si="7"/>
        <v>0</v>
      </c>
      <c r="I141" s="53">
        <v>202059</v>
      </c>
      <c r="J141" s="66"/>
    </row>
    <row r="142" spans="1:10" ht="12.75">
      <c r="A142" s="36" t="s">
        <v>57</v>
      </c>
      <c r="B142" s="37">
        <v>2230</v>
      </c>
      <c r="C142" s="53" t="s">
        <v>181</v>
      </c>
      <c r="D142" s="39"/>
      <c r="E142" s="15"/>
      <c r="F142" s="40">
        <f t="shared" si="5"/>
        <v>0</v>
      </c>
      <c r="G142" s="41">
        <v>37000</v>
      </c>
      <c r="H142" s="42">
        <f t="shared" si="7"/>
        <v>0</v>
      </c>
      <c r="I142" s="53">
        <v>202060</v>
      </c>
      <c r="J142" s="66"/>
    </row>
    <row r="143" spans="1:10" ht="12.75">
      <c r="A143" s="36" t="s">
        <v>59</v>
      </c>
      <c r="B143" s="37">
        <v>2230</v>
      </c>
      <c r="C143" s="53" t="s">
        <v>182</v>
      </c>
      <c r="D143" s="39"/>
      <c r="E143" s="15"/>
      <c r="F143" s="40">
        <f t="shared" si="5"/>
        <v>0</v>
      </c>
      <c r="G143" s="41">
        <v>37000</v>
      </c>
      <c r="H143" s="42">
        <f t="shared" si="7"/>
        <v>0</v>
      </c>
      <c r="I143" s="53">
        <v>387403</v>
      </c>
      <c r="J143" s="66"/>
    </row>
    <row r="144" spans="1:10" ht="12.75">
      <c r="A144" s="36" t="s">
        <v>61</v>
      </c>
      <c r="B144" s="37">
        <v>2230</v>
      </c>
      <c r="C144" s="53" t="s">
        <v>183</v>
      </c>
      <c r="D144" s="39"/>
      <c r="E144" s="15"/>
      <c r="F144" s="40">
        <f t="shared" si="5"/>
        <v>0</v>
      </c>
      <c r="G144" s="41">
        <v>47000</v>
      </c>
      <c r="H144" s="42">
        <f t="shared" si="7"/>
        <v>0</v>
      </c>
      <c r="I144" s="53">
        <v>387544</v>
      </c>
      <c r="J144" s="66"/>
    </row>
    <row r="145" spans="1:10" ht="12.75">
      <c r="A145" s="36" t="s">
        <v>63</v>
      </c>
      <c r="B145" s="37">
        <v>2230</v>
      </c>
      <c r="C145" s="53" t="s">
        <v>184</v>
      </c>
      <c r="D145" s="39"/>
      <c r="E145" s="15"/>
      <c r="F145" s="40">
        <f t="shared" si="5"/>
        <v>0</v>
      </c>
      <c r="G145" s="41">
        <v>100000</v>
      </c>
      <c r="H145" s="42">
        <f t="shared" si="7"/>
        <v>0</v>
      </c>
      <c r="I145" s="53">
        <v>202055</v>
      </c>
      <c r="J145" s="66"/>
    </row>
    <row r="146" spans="1:10" ht="12.75">
      <c r="A146" s="36" t="s">
        <v>65</v>
      </c>
      <c r="B146" s="37">
        <v>2230</v>
      </c>
      <c r="C146" s="53" t="s">
        <v>185</v>
      </c>
      <c r="D146" s="39"/>
      <c r="E146" s="15"/>
      <c r="F146" s="40">
        <f t="shared" si="5"/>
        <v>0</v>
      </c>
      <c r="G146" s="41">
        <v>37000</v>
      </c>
      <c r="H146" s="42">
        <f t="shared" si="7"/>
        <v>0</v>
      </c>
      <c r="I146" s="53">
        <v>202054</v>
      </c>
      <c r="J146" s="66"/>
    </row>
    <row r="147" spans="1:10" ht="12.75">
      <c r="A147" s="36" t="s">
        <v>67</v>
      </c>
      <c r="B147" s="37">
        <v>2230</v>
      </c>
      <c r="C147" s="53" t="s">
        <v>186</v>
      </c>
      <c r="D147" s="39"/>
      <c r="E147" s="15"/>
      <c r="F147" s="40">
        <f t="shared" si="5"/>
        <v>0</v>
      </c>
      <c r="G147" s="41">
        <v>43000</v>
      </c>
      <c r="H147" s="42">
        <f t="shared" si="7"/>
        <v>0</v>
      </c>
      <c r="I147" s="53">
        <v>596024</v>
      </c>
      <c r="J147" s="66"/>
    </row>
    <row r="148" spans="1:10" ht="12.75">
      <c r="A148" s="36" t="s">
        <v>69</v>
      </c>
      <c r="B148" s="37">
        <v>2230</v>
      </c>
      <c r="C148" s="53" t="s">
        <v>187</v>
      </c>
      <c r="D148" s="39"/>
      <c r="E148" s="15"/>
      <c r="F148" s="40">
        <f t="shared" si="5"/>
        <v>0</v>
      </c>
      <c r="G148" s="41">
        <v>43000</v>
      </c>
      <c r="H148" s="42">
        <f t="shared" si="7"/>
        <v>0</v>
      </c>
      <c r="I148" s="53">
        <v>5210</v>
      </c>
      <c r="J148" s="66"/>
    </row>
    <row r="149" spans="1:10" ht="12.75">
      <c r="A149" s="36" t="s">
        <v>71</v>
      </c>
      <c r="B149" s="37">
        <v>2230</v>
      </c>
      <c r="C149" s="53" t="s">
        <v>188</v>
      </c>
      <c r="D149" s="39"/>
      <c r="E149" s="15"/>
      <c r="F149" s="40">
        <f t="shared" si="5"/>
        <v>0</v>
      </c>
      <c r="G149" s="41">
        <v>100000</v>
      </c>
      <c r="H149" s="42">
        <f t="shared" si="7"/>
        <v>0</v>
      </c>
      <c r="I149" s="53">
        <v>202277</v>
      </c>
      <c r="J149" s="66"/>
    </row>
    <row r="150" spans="1:10" ht="12.75">
      <c r="A150" s="36" t="s">
        <v>72</v>
      </c>
      <c r="B150" s="37">
        <v>2230</v>
      </c>
      <c r="C150" s="53" t="s">
        <v>189</v>
      </c>
      <c r="D150" s="39"/>
      <c r="E150" s="15"/>
      <c r="F150" s="40">
        <f t="shared" si="5"/>
        <v>0</v>
      </c>
      <c r="G150" s="41">
        <v>75000</v>
      </c>
      <c r="H150" s="42">
        <f t="shared" si="7"/>
        <v>0</v>
      </c>
      <c r="I150" s="53">
        <v>297378</v>
      </c>
      <c r="J150" s="66"/>
    </row>
    <row r="151" spans="1:10" ht="12.75">
      <c r="A151" s="36" t="s">
        <v>73</v>
      </c>
      <c r="B151" s="37">
        <v>2230</v>
      </c>
      <c r="C151" s="53" t="s">
        <v>190</v>
      </c>
      <c r="D151" s="39"/>
      <c r="E151" s="15"/>
      <c r="F151" s="40">
        <f t="shared" si="5"/>
        <v>0</v>
      </c>
      <c r="G151" s="41">
        <v>78000</v>
      </c>
      <c r="H151" s="42">
        <f t="shared" si="7"/>
        <v>0</v>
      </c>
      <c r="I151" s="53">
        <v>595921</v>
      </c>
      <c r="J151" s="66"/>
    </row>
    <row r="152" spans="1:10" ht="12.75">
      <c r="A152" s="36" t="s">
        <v>74</v>
      </c>
      <c r="B152" s="37">
        <v>2230</v>
      </c>
      <c r="C152" s="53" t="s">
        <v>191</v>
      </c>
      <c r="D152" s="39"/>
      <c r="E152" s="15"/>
      <c r="F152" s="40">
        <f t="shared" si="5"/>
        <v>0</v>
      </c>
      <c r="G152" s="41">
        <v>49000</v>
      </c>
      <c r="H152" s="42">
        <f t="shared" si="7"/>
        <v>0</v>
      </c>
      <c r="I152" s="53">
        <v>304322</v>
      </c>
      <c r="J152" s="66"/>
    </row>
    <row r="153" spans="1:10" ht="12.75">
      <c r="A153" s="36" t="s">
        <v>75</v>
      </c>
      <c r="B153" s="37">
        <v>2230</v>
      </c>
      <c r="C153" s="53" t="s">
        <v>192</v>
      </c>
      <c r="D153" s="39"/>
      <c r="E153" s="15"/>
      <c r="F153" s="40">
        <f t="shared" si="5"/>
        <v>0</v>
      </c>
      <c r="G153" s="41">
        <v>77000</v>
      </c>
      <c r="H153" s="42">
        <f t="shared" si="7"/>
        <v>0</v>
      </c>
      <c r="I153" s="53">
        <v>595922</v>
      </c>
      <c r="J153" s="66"/>
    </row>
    <row r="154" spans="1:10" ht="13.5" thickBot="1">
      <c r="A154" s="36" t="s">
        <v>77</v>
      </c>
      <c r="B154" s="37">
        <v>2230</v>
      </c>
      <c r="C154" s="53" t="s">
        <v>193</v>
      </c>
      <c r="D154" s="39"/>
      <c r="E154" s="15"/>
      <c r="F154" s="40">
        <f t="shared" si="5"/>
        <v>0</v>
      </c>
      <c r="G154" s="41">
        <v>44000</v>
      </c>
      <c r="H154" s="42">
        <f t="shared" si="7"/>
        <v>0</v>
      </c>
      <c r="I154" s="53">
        <v>595924</v>
      </c>
      <c r="J154" s="66"/>
    </row>
    <row r="155" spans="1:10" ht="13.5" thickBot="1">
      <c r="A155" s="24"/>
      <c r="B155" s="25"/>
      <c r="C155" s="25"/>
      <c r="D155" s="25"/>
      <c r="E155" s="25"/>
      <c r="F155" s="21" t="s">
        <v>200</v>
      </c>
      <c r="G155" s="59"/>
      <c r="H155" s="60">
        <f>SUM(H111:H154)</f>
        <v>0</v>
      </c>
      <c r="I155" s="2"/>
      <c r="J155" s="66"/>
    </row>
    <row r="156" spans="8:10" ht="12.75">
      <c r="H156" s="2"/>
      <c r="I156" s="2"/>
      <c r="J156" s="66"/>
    </row>
    <row r="157" spans="8:9" ht="12.75">
      <c r="H157" s="2"/>
      <c r="I157" s="2"/>
    </row>
    <row r="158" spans="8:9" ht="12.75">
      <c r="H158" s="2"/>
      <c r="I158" s="2"/>
    </row>
    <row r="159" spans="8:9" ht="12.75">
      <c r="H159" s="2"/>
      <c r="I159" s="2"/>
    </row>
    <row r="160" spans="8:9" ht="12.75">
      <c r="H160" s="2"/>
      <c r="I160" s="2"/>
    </row>
    <row r="161" spans="8:9" ht="12.75">
      <c r="H161" s="2"/>
      <c r="I161" s="2"/>
    </row>
  </sheetData>
  <sheetProtection password="CDF2" sheet="1"/>
  <autoFilter ref="A11:H155"/>
  <mergeCells count="1">
    <mergeCell ref="B5:D5"/>
  </mergeCells>
  <dataValidations count="1">
    <dataValidation type="whole" operator="greaterThan" allowBlank="1" showInputMessage="1" showErrorMessage="1" sqref="D12:E154">
      <formula1>0</formula1>
    </dataValidation>
  </dataValidations>
  <printOptions/>
  <pageMargins left="0.32" right="0.5" top="0.29" bottom="0.37" header="0" footer="0"/>
  <pageSetup horizontalDpi="300" verticalDpi="300" orientation="landscape" scale="55" r:id="rId4"/>
  <headerFooter alignWithMargins="0">
    <oddFooter>&amp;CPágina &amp;P de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UPLACED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Adquisiciones</dc:creator>
  <cp:keywords/>
  <dc:description/>
  <cp:lastModifiedBy>Usuario</cp:lastModifiedBy>
  <cp:lastPrinted>2011-01-14T14:06:21Z</cp:lastPrinted>
  <dcterms:created xsi:type="dcterms:W3CDTF">2011-01-03T13:35:48Z</dcterms:created>
  <dcterms:modified xsi:type="dcterms:W3CDTF">2015-03-10T15:06:13Z</dcterms:modified>
  <cp:category/>
  <cp:version/>
  <cp:contentType/>
  <cp:contentStatus/>
</cp:coreProperties>
</file>